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826CACAB-CD1F-4973-9EC6-1B3C3B68E6E2}" xr6:coauthVersionLast="47" xr6:coauthVersionMax="47" xr10:uidLastSave="{00000000-0000-0000-0000-000000000000}"/>
  <bookViews>
    <workbookView xWindow="-110" yWindow="-110" windowWidth="19420" windowHeight="10300" tabRatio="673" firstSheet="1" activeTab="1" xr2:uid="{00000000-000D-0000-FFFF-FFFF00000000}"/>
  </bookViews>
  <sheets>
    <sheet name="PLAN STUDIÓW" sheetId="8" state="hidden" r:id="rId1"/>
    <sheet name="PLAN STUDIÓW NIESTACJONARNYCH" sheetId="14" r:id="rId2"/>
    <sheet name="PUNKTY ECTS ST. NIESTACJONARNE" sheetId="13" r:id="rId3"/>
    <sheet name="WYKAZ MODUŁÓW ZAJĘĆ ST. NIESTAC" sheetId="15" r:id="rId4"/>
  </sheets>
  <definedNames>
    <definedName name="_xlnm.Print_Area" localSheetId="0">'PLAN STUDIÓW'!$A$2:$T$48</definedName>
    <definedName name="_xlnm.Print_Titles" localSheetId="0">'PLAN STUDIÓW'!$2:$17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13" l="1"/>
  <c r="D42" i="13"/>
  <c r="C42" i="13"/>
  <c r="N46" i="14"/>
  <c r="S46" i="14"/>
  <c r="C46" i="14"/>
  <c r="E42" i="13" l="1"/>
  <c r="E28" i="13"/>
  <c r="F28" i="13"/>
  <c r="C28" i="13"/>
  <c r="D32" i="15" l="1"/>
  <c r="D33" i="15"/>
  <c r="D38" i="15"/>
  <c r="D39" i="15"/>
  <c r="D23" i="15"/>
  <c r="D24" i="15"/>
  <c r="D25" i="15"/>
  <c r="D26" i="15"/>
  <c r="D27" i="15"/>
  <c r="D28" i="15"/>
  <c r="D29" i="15"/>
  <c r="D30" i="15"/>
  <c r="D31" i="15"/>
  <c r="D20" i="15"/>
  <c r="C40" i="15"/>
  <c r="P58" i="14"/>
  <c r="O58" i="14"/>
  <c r="S53" i="14"/>
  <c r="R53" i="14"/>
  <c r="Q53" i="14"/>
  <c r="P53" i="14"/>
  <c r="R46" i="14"/>
  <c r="Q46" i="14"/>
  <c r="P46" i="14"/>
  <c r="P32" i="14"/>
  <c r="J56" i="14"/>
  <c r="J57" i="14"/>
  <c r="J55" i="14"/>
  <c r="J51" i="14"/>
  <c r="J52" i="14"/>
  <c r="J49" i="14"/>
  <c r="J50" i="14"/>
  <c r="J48" i="14"/>
  <c r="J35" i="14"/>
  <c r="J36" i="14"/>
  <c r="J37" i="14"/>
  <c r="J38" i="14"/>
  <c r="J39" i="14"/>
  <c r="J40" i="14"/>
  <c r="J41" i="14"/>
  <c r="J42" i="14"/>
  <c r="J43" i="14"/>
  <c r="J44" i="14"/>
  <c r="J34" i="14"/>
  <c r="J29" i="14"/>
  <c r="J30" i="14"/>
  <c r="J31" i="14"/>
  <c r="J24" i="14"/>
  <c r="J25" i="14"/>
  <c r="J26" i="14"/>
  <c r="J27" i="14"/>
  <c r="J28" i="14"/>
  <c r="J23" i="14"/>
  <c r="N32" i="14"/>
  <c r="O46" i="14"/>
  <c r="M46" i="14"/>
  <c r="L46" i="14"/>
  <c r="K46" i="14"/>
  <c r="C32" i="14"/>
  <c r="E40" i="15"/>
  <c r="F40" i="15"/>
  <c r="G40" i="15"/>
  <c r="H40" i="15"/>
  <c r="I40" i="15"/>
  <c r="D54" i="13"/>
  <c r="E54" i="13"/>
  <c r="F54" i="13"/>
  <c r="C54" i="13"/>
  <c r="D49" i="13"/>
  <c r="E49" i="13"/>
  <c r="E15" i="13" s="1"/>
  <c r="F49" i="13"/>
  <c r="C49" i="13"/>
  <c r="K58" i="14"/>
  <c r="L58" i="14"/>
  <c r="M58" i="14"/>
  <c r="N58" i="14"/>
  <c r="Q58" i="14"/>
  <c r="R58" i="14"/>
  <c r="S58" i="14"/>
  <c r="C58" i="14"/>
  <c r="K53" i="14"/>
  <c r="L53" i="14"/>
  <c r="M53" i="14"/>
  <c r="N53" i="14"/>
  <c r="O53" i="14"/>
  <c r="C53" i="14"/>
  <c r="K32" i="14"/>
  <c r="L32" i="14"/>
  <c r="M32" i="14"/>
  <c r="O32" i="14"/>
  <c r="Q32" i="14"/>
  <c r="R32" i="14"/>
  <c r="S32" i="14"/>
  <c r="D20" i="14"/>
  <c r="F20" i="14"/>
  <c r="H20" i="14"/>
  <c r="I20" i="14"/>
  <c r="G20" i="14"/>
  <c r="C15" i="13" l="1"/>
  <c r="F15" i="13"/>
  <c r="D16" i="13"/>
  <c r="C20" i="14"/>
  <c r="O20" i="14"/>
  <c r="J46" i="14"/>
  <c r="D40" i="15"/>
  <c r="J58" i="14"/>
  <c r="J53" i="14"/>
  <c r="L20" i="14"/>
  <c r="J32" i="14"/>
</calcChain>
</file>

<file path=xl/sharedStrings.xml><?xml version="1.0" encoding="utf-8"?>
<sst xmlns="http://schemas.openxmlformats.org/spreadsheetml/2006/main" count="350" uniqueCount="177">
  <si>
    <t xml:space="preserve">                                                                                                                                                                                                    Załącznik Nr 1</t>
  </si>
  <si>
    <t>UNIWERSYTET KAZIMIERZA WIELKIEGO</t>
  </si>
  <si>
    <t>PLAN STUDIÓW NR ……………………………………………….</t>
  </si>
  <si>
    <t>Wydział</t>
  </si>
  <si>
    <t>kierunek studiów:</t>
  </si>
  <si>
    <t xml:space="preserve">specjalność: </t>
  </si>
  <si>
    <t>specjalizacja:</t>
  </si>
  <si>
    <t>obszar/y kształcenia:</t>
  </si>
  <si>
    <t>profil kształcenia: ogólnoakademicki/praktyczny*</t>
  </si>
  <si>
    <t xml:space="preserve">poziom kształcenia:        </t>
  </si>
  <si>
    <r>
      <t xml:space="preserve">forma studiów: stacjonarne / niestacjonarne*  </t>
    </r>
    <r>
      <rPr>
        <sz val="10"/>
        <rFont val="Times New Roman"/>
        <family val="1"/>
        <charset val="238"/>
      </rPr>
      <t xml:space="preserve">                                                                                                     plan studiów obowiązuje od roku akademickiego……...……/………………..  </t>
    </r>
  </si>
  <si>
    <t>Forma zaliczenia przedmiotu</t>
  </si>
  <si>
    <t>Rozkład godzin zajęć dydaktycznych</t>
  </si>
  <si>
    <t>Liczba</t>
  </si>
  <si>
    <t>Godziny zajęć</t>
  </si>
  <si>
    <t>ROK I</t>
  </si>
  <si>
    <t>ROK II</t>
  </si>
  <si>
    <t>ROK III</t>
  </si>
  <si>
    <t>ROK IV</t>
  </si>
  <si>
    <t>ROK V</t>
  </si>
  <si>
    <t>Nazwa przedmiotu</t>
  </si>
  <si>
    <t>pkt.</t>
  </si>
  <si>
    <t>EGZ.</t>
  </si>
  <si>
    <t>ZAL.</t>
  </si>
  <si>
    <t>ZAL</t>
  </si>
  <si>
    <t>Razem</t>
  </si>
  <si>
    <t>inne</t>
  </si>
  <si>
    <t>I</t>
  </si>
  <si>
    <t>II</t>
  </si>
  <si>
    <t>III</t>
  </si>
  <si>
    <t>IV</t>
  </si>
  <si>
    <t>V</t>
  </si>
  <si>
    <t>VI</t>
  </si>
  <si>
    <t>VII</t>
  </si>
  <si>
    <t>VIII</t>
  </si>
  <si>
    <t>ECTS</t>
  </si>
  <si>
    <t>po</t>
  </si>
  <si>
    <t>Z OCENĄ</t>
  </si>
  <si>
    <t>godzin</t>
  </si>
  <si>
    <t>w</t>
  </si>
  <si>
    <t>ćw</t>
  </si>
  <si>
    <t>kon</t>
  </si>
  <si>
    <t>lab</t>
  </si>
  <si>
    <t>sem</t>
  </si>
  <si>
    <t>i</t>
  </si>
  <si>
    <t>sem.</t>
  </si>
  <si>
    <t>po sem.</t>
  </si>
  <si>
    <t>Lp.</t>
  </si>
  <si>
    <t>OGÓŁEM:</t>
  </si>
  <si>
    <t>PRZEDMIOTY Z ZAKRESU NAUK PODSTAWOWYCH</t>
  </si>
  <si>
    <t>1.</t>
  </si>
  <si>
    <t>2.</t>
  </si>
  <si>
    <t>Razem:</t>
  </si>
  <si>
    <t>PRZEDMIOTY  OGÓLNE</t>
  </si>
  <si>
    <t>3.</t>
  </si>
  <si>
    <t>4.</t>
  </si>
  <si>
    <t>PRZEDMIOTY  SPECJALNOŚCIOWE (SPECJALIZACYJNE) / BLOK PRZEDMIOTÓW DO WYBORU</t>
  </si>
  <si>
    <t>MODUŁY KSZTAŁCENIA DO WYBORU (KIERUNKOWE)</t>
  </si>
  <si>
    <t>MODUŁY KSZTAŁCENIA DO WYBORU Z ZAJĘĆ OGÓLNOUCZELNIANYCH</t>
  </si>
  <si>
    <t>* niepotrzebne skreślić</t>
  </si>
  <si>
    <t>Szkolenie bhp w wymiarze 4 godz. na początku I semestru</t>
  </si>
  <si>
    <t>Realizacja godzin w ramach:</t>
  </si>
  <si>
    <t>praktyk pedagogicznych</t>
  </si>
  <si>
    <t>praktyk zawodowych</t>
  </si>
  <si>
    <t>zajęć terenowych</t>
  </si>
  <si>
    <t xml:space="preserve">                                                                                                                                                                                                    Załącznik Nr 2.8.2</t>
  </si>
  <si>
    <t>…………………………...……...…</t>
  </si>
  <si>
    <t xml:space="preserve">                     pieczątka Wydziału/Instytutu </t>
  </si>
  <si>
    <r>
      <t>PLAN STUDIÓW NR</t>
    </r>
    <r>
      <rPr>
        <sz val="10"/>
        <rFont val="Times New Roman"/>
        <family val="1"/>
        <charset val="238"/>
      </rPr>
      <t xml:space="preserve"> ………………………………………………………………………………………</t>
    </r>
  </si>
  <si>
    <t>Wydział Pedagogiki</t>
  </si>
  <si>
    <t>kierunek studiów: Pedagogika medialna z nowoczesnymi technologiami w edukacji</t>
  </si>
  <si>
    <t>dyscyplina wiodąca: pedagogika</t>
  </si>
  <si>
    <t>profil kształcenia: ogólnoakademicki</t>
  </si>
  <si>
    <t>poziom kształcenia: studia II stopnia</t>
  </si>
  <si>
    <r>
      <t>forma studiów: niestacjonarne</t>
    </r>
    <r>
      <rPr>
        <sz val="10"/>
        <rFont val="Times New Roman"/>
        <family val="1"/>
        <charset val="238"/>
      </rPr>
      <t xml:space="preserve">                                                                                                                                                       plan studiów obowiązuje od roku akademickiego 2024/2025</t>
    </r>
  </si>
  <si>
    <t>Nazwa modułu</t>
  </si>
  <si>
    <t>Liczba punktów ECTS</t>
  </si>
  <si>
    <t>Forma zaliczenia wykładu (w)</t>
  </si>
  <si>
    <t>Forma zaliczenia ćw.,kon.,lab.,proj.,   sem. (i)</t>
  </si>
  <si>
    <t>Razem godzin</t>
  </si>
  <si>
    <t>I ROK</t>
  </si>
  <si>
    <t xml:space="preserve">II ROK </t>
  </si>
  <si>
    <t xml:space="preserve">EGZAMIN           po roku </t>
  </si>
  <si>
    <t xml:space="preserve">ZAL. Z OCENĄ po roku </t>
  </si>
  <si>
    <t>ZAL.                       po roku</t>
  </si>
  <si>
    <t>ZAL.Z OCENĄ           po roku</t>
  </si>
  <si>
    <t>ćw.</t>
  </si>
  <si>
    <t>kon.</t>
  </si>
  <si>
    <t>lab.  proj.</t>
  </si>
  <si>
    <t>Liczba godzin dydaktycznych</t>
  </si>
  <si>
    <t>MODUŁY ZAJĘĆ PODSTAWOWYCH</t>
  </si>
  <si>
    <t>MODUŁ PRZYGOTOWANIA PEDAGOGICZNEGO</t>
  </si>
  <si>
    <t>Podstawy pedagogiki</t>
  </si>
  <si>
    <t xml:space="preserve">Współczesne subdyscypliny pedagogiczne </t>
  </si>
  <si>
    <t xml:space="preserve">Interdyscyplinarne nurty i badania edukacyjne </t>
  </si>
  <si>
    <t>Filozoficzne podstawy edukacji</t>
  </si>
  <si>
    <t>Metodologia badań społecznych z logiką</t>
  </si>
  <si>
    <t>Rozwój zawodowy pedagoga</t>
  </si>
  <si>
    <t>Psychologia rozwoju i wychowania</t>
  </si>
  <si>
    <t>Psychologia społeczna</t>
  </si>
  <si>
    <t>Dydaktyka ogólna</t>
  </si>
  <si>
    <t>MODUŁ PRZYGOTOWANIA SPECJALNOŚCIOWEGO</t>
  </si>
  <si>
    <t xml:space="preserve">Wprowadzenie do pedagogiki medialnej </t>
  </si>
  <si>
    <t xml:space="preserve">Wprowadzenie do nowych mediów </t>
  </si>
  <si>
    <t>Społeczno-kulturowe aspekty mediów</t>
  </si>
  <si>
    <t>Etyczne i prawne aspekty mediów</t>
  </si>
  <si>
    <t>Historyczne aspekty edukacji medialnej</t>
  </si>
  <si>
    <t xml:space="preserve">Komunikacyjne aspekty edukacji medialnej </t>
  </si>
  <si>
    <t xml:space="preserve">Psychologiczne aspekty edukacji medialnej </t>
  </si>
  <si>
    <t>Bezpieczeństwo w cyberprzestrzeni*</t>
  </si>
  <si>
    <t xml:space="preserve">Uzależnienienia od mediów cyfrowych </t>
  </si>
  <si>
    <t xml:space="preserve">Dyskurs edukacyjny w przestrzeni publicznej </t>
  </si>
  <si>
    <t xml:space="preserve">Wizerunek i promocja wydarzeń edukacyjnych* </t>
  </si>
  <si>
    <t>Warsztat pedagoga medialnego</t>
  </si>
  <si>
    <t>MODUŁY ZAJĘĆ DO WYBORU</t>
  </si>
  <si>
    <t>Interaktywne narzędzia w edukacji /Nowoczesne technologie w pracy pedagoga</t>
  </si>
  <si>
    <t>Zarządzanie wirtualną klasą/Edukacja na odległość</t>
  </si>
  <si>
    <t>Trening umiejętności komunikacyjnych/ Trening relacji z mediami</t>
  </si>
  <si>
    <t xml:space="preserve">Analiza przekazów medialnych/Badania komunikacji medialnej </t>
  </si>
  <si>
    <t xml:space="preserve">Sztuczna Inteligencja w edukacji/ Sztuczna Inteligencja w nauce i biznesie </t>
  </si>
  <si>
    <t>MODUŁ ZAJĘĆ OGÓLNYCH</t>
  </si>
  <si>
    <t xml:space="preserve">Seminarium magisterskie </t>
  </si>
  <si>
    <t>I-II</t>
  </si>
  <si>
    <t>Język obcy</t>
  </si>
  <si>
    <t>Język obcy specjalistyczny</t>
  </si>
  <si>
    <t xml:space="preserve">Szkolenie bhp w wymiarze 4 godz. na początku I semestru </t>
  </si>
  <si>
    <t>Szkolenie biblioteczne na początku I roku</t>
  </si>
  <si>
    <t>Planowanie kariery zawodowej  w wymiarze 5 godzin</t>
  </si>
  <si>
    <t>* Zajęcia możliwe do realizowania w e-learningu - ( e )</t>
  </si>
  <si>
    <t>Łączna liczba punktów ECTS uzyskanych:</t>
  </si>
  <si>
    <t xml:space="preserve"> - na zajęciach wymagających bezpośredniego udziału nauczycieli akademickich i studentów: 120 pkt ECTS</t>
  </si>
  <si>
    <t xml:space="preserve"> - w ramach zajęć podstawowych dla kierunku studiów: 104 pkt ECTS</t>
  </si>
  <si>
    <t xml:space="preserve"> - w ramach modułów zajęć związanych z prowadzonymi badaniami naukowymi w dziedzinie nauki/sztuki związanej z kierunkiem studiów 87 pkt ECTS (dla profilu ogólnoakademickiego)</t>
  </si>
  <si>
    <t>Procentowy udział liczby punktów ECTS dla każdej dyscypliny (dotyczy kierunku przyporządkowanego do więcej niż jednej dyscypliny)  :</t>
  </si>
  <si>
    <t xml:space="preserve">dyscyplina: pedagogika - 75 % ogólnej liczby punktów ECTS                                   </t>
  </si>
  <si>
    <t xml:space="preserve">dyscyplina: psychologia - 8 % ogólnej liczby punktów ECTS                                   </t>
  </si>
  <si>
    <t xml:space="preserve">dyscyplina:  nauki o komunikacji społecznej i mediach - 6 % ogólnej liczby punktów ECTS                                   </t>
  </si>
  <si>
    <t>dyscyplina: nauki o kulturze i religii -  3 % ogólnej liczby punktów ECTS</t>
  </si>
  <si>
    <t xml:space="preserve">dyscyplina: nauki prawne -  3 % ogólnej liczby punktów ECTS </t>
  </si>
  <si>
    <t>dyscyplina: jezykoznawstwo -  3 % ogólnej liczby punktów ECTS</t>
  </si>
  <si>
    <t xml:space="preserve">dyscyplina:  filozofia -  2 % ogólnej liczby punktów ECTS </t>
  </si>
  <si>
    <t>Plan studiów uchwalony przez Senat w dniu……………………….</t>
  </si>
  <si>
    <t>…………………………….………..</t>
  </si>
  <si>
    <t>…………………………………………………</t>
  </si>
  <si>
    <t>………………………….……………………………………</t>
  </si>
  <si>
    <t>Samorząd Studencki</t>
  </si>
  <si>
    <t>Zastępca ds. Kształcenia</t>
  </si>
  <si>
    <t xml:space="preserve">Dyrektor Kolegium </t>
  </si>
  <si>
    <t xml:space="preserve">                                                                                                                                                                                                    Załącznik Nr 2.8.1a</t>
  </si>
  <si>
    <t>……..………………………...…...…</t>
  </si>
  <si>
    <t xml:space="preserve">                      pieczątka Wydziału/Instytutu</t>
  </si>
  <si>
    <r>
      <t xml:space="preserve">PUNKTY ECTS DO PLANU STUDIÓW NR </t>
    </r>
    <r>
      <rPr>
        <sz val="10"/>
        <rFont val="Times New Roman"/>
        <family val="1"/>
        <charset val="238"/>
      </rPr>
      <t>…………………………………………………………………………………………………………..</t>
    </r>
  </si>
  <si>
    <t xml:space="preserve">                                                                                                                                                                                             Nazwa modułu</t>
  </si>
  <si>
    <t>Liczba   pkt ECTS</t>
  </si>
  <si>
    <t>Liczba godzin</t>
  </si>
  <si>
    <t>Rozkład punktów ECTS</t>
  </si>
  <si>
    <t xml:space="preserve">I ROK </t>
  </si>
  <si>
    <t xml:space="preserve">Liczba punktów ECTS </t>
  </si>
  <si>
    <t xml:space="preserve"> Liczba godzin</t>
  </si>
  <si>
    <t>MODUŁY ZAJĘĆ PDSTAWOWYCH</t>
  </si>
  <si>
    <t xml:space="preserve">Intedyscyplinarne nurty i badania edukacyjne </t>
  </si>
  <si>
    <t>Sztuczna Inteligencja w edukacji/ Sztuczna Inteligencja w nauce i biznesie</t>
  </si>
  <si>
    <t>Liczba punktów ECTS  wynosi 120</t>
  </si>
  <si>
    <t>...…………………………………………………………..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</si>
  <si>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Times New Roman"/>
        <family val="1"/>
        <charset val="238"/>
      </rPr>
      <t>Załącznik Nr 2.8.2b</t>
    </r>
  </si>
  <si>
    <t>………………………….……...…</t>
  </si>
  <si>
    <t xml:space="preserve">                   pieczątka Wydziału/Instytutu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</si>
  <si>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</si>
  <si>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WYKAZ MODUŁÓW ZAJĘĆ STANOWIĄCYCH ŁĄCZNĄ LICZBĘ PUNKTÓW ECTS UZYSKANYCH W RAMACH MODUŁÓW ZAJĘĆ ZWIĄZANYCH Z:</t>
  </si>
  <si>
    <t xml:space="preserve"> prowadzonymi badaniami naukowymi w dziedzinie nauki/sztuki związanej z kierunkiem studiów ……………. pkt ECTS (dla profilu ogólnoakademickiego)*</t>
  </si>
  <si>
    <r>
      <t>forma studiów: niestacjonarne</t>
    </r>
    <r>
      <rPr>
        <sz val="10"/>
        <rFont val="Times New Roman"/>
        <family val="1"/>
        <charset val="238"/>
      </rPr>
      <t xml:space="preserve">                                                                                                                       plan studiów obowiązuje od roku akademickiego 2024/2025</t>
    </r>
  </si>
  <si>
    <t xml:space="preserve">                                                                                                                                                                                             L.p.</t>
  </si>
  <si>
    <t>Liczba pkt ECTS</t>
  </si>
  <si>
    <t>lab.,proj</t>
  </si>
  <si>
    <t xml:space="preserve">Analiza przekazów medialnych/badania komunikacji medialnej </t>
  </si>
  <si>
    <t>……………...………………………………….………..</t>
  </si>
  <si>
    <t xml:space="preserve">Zastępca ds. Kształcenia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</si>
</sst>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6"/>
      <name val="Times New Roman"/>
      <family val="1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Times New Roman"/>
      <family val="1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7"/>
      <name val="Times New Roman"/>
      <family val="1"/>
      <charset val="238"/>
    </font>
    <font>
      <vertAlign val="subscript"/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9"/>
      <name val="Times New Roman"/>
      <family val="1"/>
      <charset val="238"/>
    </font>
    <font>
      <sz val="9"/>
      <color indexed="10"/>
      <name val="Times New Roman"/>
      <family val="1"/>
      <charset val="238"/>
    </font>
    <font>
      <vertAlign val="subscript"/>
      <sz val="8"/>
      <name val="Arial"/>
      <family val="2"/>
      <charset val="238"/>
    </font>
    <font>
      <b/>
      <sz val="10"/>
      <color rgb="FFFF000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4">
    <border>
      <left/>
      <right/>
      <top/>
      <bottom/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9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9" fillId="0" borderId="0" xfId="0" applyFont="1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3" fillId="0" borderId="43" xfId="0" applyFont="1" applyBorder="1" applyAlignment="1">
      <alignment vertical="center" wrapText="1"/>
    </xf>
    <xf numFmtId="0" fontId="5" fillId="0" borderId="44" xfId="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17" xfId="0" applyFont="1" applyBorder="1" applyAlignment="1">
      <alignment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4" fillId="0" borderId="46" xfId="0" applyFont="1" applyBorder="1" applyAlignment="1">
      <alignment vertical="center" wrapText="1"/>
    </xf>
    <xf numFmtId="0" fontId="4" fillId="0" borderId="46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47" xfId="0" applyFont="1" applyBorder="1" applyAlignment="1">
      <alignment vertical="center" wrapText="1"/>
    </xf>
    <xf numFmtId="0" fontId="8" fillId="0" borderId="25" xfId="0" applyFont="1" applyBorder="1" applyAlignment="1">
      <alignment vertical="center" wrapText="1"/>
    </xf>
    <xf numFmtId="0" fontId="3" fillId="0" borderId="49" xfId="0" applyFont="1" applyBorder="1" applyAlignment="1">
      <alignment vertical="center" wrapText="1"/>
    </xf>
    <xf numFmtId="0" fontId="8" fillId="0" borderId="47" xfId="0" applyFont="1" applyBorder="1" applyAlignment="1">
      <alignment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51" xfId="0" applyFont="1" applyBorder="1" applyAlignment="1">
      <alignment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4" fillId="0" borderId="54" xfId="0" applyFont="1" applyBorder="1" applyAlignment="1">
      <alignment vertical="center" wrapText="1"/>
    </xf>
    <xf numFmtId="0" fontId="3" fillId="0" borderId="54" xfId="0" applyFont="1" applyBorder="1" applyAlignment="1">
      <alignment vertical="center" wrapText="1"/>
    </xf>
    <xf numFmtId="0" fontId="0" fillId="0" borderId="55" xfId="0" applyBorder="1"/>
    <xf numFmtId="0" fontId="0" fillId="0" borderId="56" xfId="0" applyBorder="1"/>
    <xf numFmtId="0" fontId="3" fillId="0" borderId="50" xfId="0" applyFont="1" applyBorder="1" applyAlignment="1">
      <alignment vertical="center" wrapText="1"/>
    </xf>
    <xf numFmtId="0" fontId="0" fillId="0" borderId="57" xfId="0" applyBorder="1"/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10" fillId="0" borderId="0" xfId="0" applyFont="1"/>
    <xf numFmtId="0" fontId="3" fillId="0" borderId="61" xfId="0" applyFont="1" applyBorder="1" applyAlignment="1">
      <alignment horizontal="left" vertical="center" wrapText="1"/>
    </xf>
    <xf numFmtId="0" fontId="3" fillId="0" borderId="62" xfId="0" applyFont="1" applyBorder="1" applyAlignment="1">
      <alignment vertical="center" wrapText="1"/>
    </xf>
    <xf numFmtId="0" fontId="3" fillId="0" borderId="6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/>
    <xf numFmtId="0" fontId="3" fillId="0" borderId="0" xfId="0" applyFont="1"/>
    <xf numFmtId="0" fontId="1" fillId="0" borderId="7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13" fillId="0" borderId="0" xfId="0" applyFont="1"/>
    <xf numFmtId="0" fontId="3" fillId="0" borderId="0" xfId="0" applyFont="1" applyAlignment="1">
      <alignment wrapText="1"/>
    </xf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" fillId="0" borderId="74" xfId="0" applyFont="1" applyBorder="1"/>
    <xf numFmtId="0" fontId="3" fillId="0" borderId="0" xfId="0" applyFont="1" applyAlignment="1">
      <alignment horizontal="center"/>
    </xf>
    <xf numFmtId="0" fontId="3" fillId="0" borderId="55" xfId="0" applyFont="1" applyBorder="1" applyAlignment="1">
      <alignment vertical="center"/>
    </xf>
    <xf numFmtId="0" fontId="3" fillId="0" borderId="6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top"/>
    </xf>
    <xf numFmtId="0" fontId="4" fillId="0" borderId="0" xfId="0" applyFont="1" applyAlignment="1">
      <alignment vertical="center" wrapText="1"/>
    </xf>
    <xf numFmtId="0" fontId="1" fillId="0" borderId="55" xfId="0" applyFont="1" applyBorder="1"/>
    <xf numFmtId="0" fontId="1" fillId="0" borderId="76" xfId="0" applyFont="1" applyBorder="1"/>
    <xf numFmtId="0" fontId="3" fillId="0" borderId="73" xfId="0" applyFont="1" applyBorder="1" applyAlignment="1">
      <alignment vertical="center" wrapText="1"/>
    </xf>
    <xf numFmtId="0" fontId="4" fillId="0" borderId="84" xfId="0" applyFont="1" applyBorder="1" applyAlignment="1">
      <alignment horizontal="right" vertical="center" wrapText="1"/>
    </xf>
    <xf numFmtId="0" fontId="4" fillId="0" borderId="45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wrapText="1"/>
    </xf>
    <xf numFmtId="0" fontId="2" fillId="0" borderId="0" xfId="0" applyFont="1"/>
    <xf numFmtId="0" fontId="4" fillId="0" borderId="126" xfId="0" applyFont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3" fillId="2" borderId="32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67" xfId="0" applyFont="1" applyBorder="1" applyAlignment="1">
      <alignment vertical="center" wrapText="1"/>
    </xf>
    <xf numFmtId="0" fontId="3" fillId="0" borderId="72" xfId="0" applyFont="1" applyBorder="1" applyAlignment="1">
      <alignment vertical="center" wrapText="1"/>
    </xf>
    <xf numFmtId="0" fontId="3" fillId="2" borderId="72" xfId="0" applyFont="1" applyFill="1" applyBorder="1" applyAlignment="1">
      <alignment vertical="center" wrapText="1"/>
    </xf>
    <xf numFmtId="0" fontId="1" fillId="0" borderId="129" xfId="0" applyFont="1" applyBorder="1" applyAlignment="1">
      <alignment horizontal="center" vertical="center" wrapText="1"/>
    </xf>
    <xf numFmtId="0" fontId="1" fillId="0" borderId="130" xfId="0" applyFont="1" applyBorder="1" applyAlignment="1">
      <alignment horizontal="center" vertical="center" wrapText="1"/>
    </xf>
    <xf numFmtId="0" fontId="1" fillId="0" borderId="115" xfId="0" applyFont="1" applyBorder="1"/>
    <xf numFmtId="0" fontId="2" fillId="0" borderId="117" xfId="0" applyFont="1" applyBorder="1" applyAlignment="1">
      <alignment horizontal="right"/>
    </xf>
    <xf numFmtId="0" fontId="4" fillId="0" borderId="132" xfId="0" applyFont="1" applyBorder="1" applyAlignment="1">
      <alignment horizontal="right" vertical="center" wrapText="1"/>
    </xf>
    <xf numFmtId="0" fontId="1" fillId="0" borderId="13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18" fillId="0" borderId="0" xfId="0" applyFont="1"/>
    <xf numFmtId="0" fontId="19" fillId="0" borderId="0" xfId="0" applyFont="1"/>
    <xf numFmtId="0" fontId="18" fillId="0" borderId="0" xfId="0" applyFont="1" applyAlignment="1">
      <alignment vertical="center"/>
    </xf>
    <xf numFmtId="0" fontId="2" fillId="0" borderId="83" xfId="0" applyFont="1" applyBorder="1" applyAlignment="1">
      <alignment vertical="center"/>
    </xf>
    <xf numFmtId="0" fontId="1" fillId="0" borderId="83" xfId="0" applyFont="1" applyBorder="1" applyAlignment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78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7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4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3" fillId="2" borderId="68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vertical="center" wrapText="1"/>
    </xf>
    <xf numFmtId="0" fontId="0" fillId="2" borderId="28" xfId="0" applyFill="1" applyBorder="1" applyAlignment="1">
      <alignment horizontal="center" vertical="center" wrapText="1"/>
    </xf>
    <xf numFmtId="0" fontId="3" fillId="2" borderId="65" xfId="0" applyFont="1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vertical="center" wrapText="1"/>
    </xf>
    <xf numFmtId="0" fontId="3" fillId="2" borderId="128" xfId="0" applyFont="1" applyFill="1" applyBorder="1" applyAlignment="1">
      <alignment horizontal="center" vertical="center" wrapText="1"/>
    </xf>
    <xf numFmtId="0" fontId="3" fillId="2" borderId="80" xfId="0" applyFont="1" applyFill="1" applyBorder="1" applyAlignment="1">
      <alignment horizontal="center" vertical="center" wrapText="1"/>
    </xf>
    <xf numFmtId="0" fontId="3" fillId="2" borderId="81" xfId="0" applyFont="1" applyFill="1" applyBorder="1" applyAlignment="1">
      <alignment horizontal="center" vertical="center" wrapText="1"/>
    </xf>
    <xf numFmtId="0" fontId="3" fillId="2" borderId="82" xfId="0" applyFont="1" applyFill="1" applyBorder="1" applyAlignment="1">
      <alignment horizontal="center" vertical="center" wrapText="1"/>
    </xf>
    <xf numFmtId="0" fontId="3" fillId="2" borderId="121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112" xfId="0" applyFont="1" applyFill="1" applyBorder="1" applyAlignment="1">
      <alignment horizontal="center" vertical="center" wrapText="1"/>
    </xf>
    <xf numFmtId="0" fontId="1" fillId="2" borderId="55" xfId="0" applyFont="1" applyFill="1" applyBorder="1"/>
    <xf numFmtId="0" fontId="1" fillId="2" borderId="0" xfId="0" applyFont="1" applyFill="1"/>
    <xf numFmtId="0" fontId="3" fillId="2" borderId="0" xfId="0" applyFont="1" applyFill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2" borderId="91" xfId="0" applyFont="1" applyFill="1" applyBorder="1" applyAlignment="1">
      <alignment horizontal="center" vertical="center" wrapText="1"/>
    </xf>
    <xf numFmtId="0" fontId="3" fillId="2" borderId="133" xfId="0" applyFont="1" applyFill="1" applyBorder="1" applyAlignment="1">
      <alignment horizontal="center" vertical="center" wrapText="1"/>
    </xf>
    <xf numFmtId="0" fontId="3" fillId="2" borderId="9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79" xfId="0" applyFont="1" applyFill="1" applyBorder="1" applyAlignment="1">
      <alignment vertical="center" wrapText="1"/>
    </xf>
    <xf numFmtId="0" fontId="0" fillId="2" borderId="44" xfId="0" applyFill="1" applyBorder="1" applyAlignment="1">
      <alignment horizontal="center" vertical="center" wrapText="1"/>
    </xf>
    <xf numFmtId="0" fontId="3" fillId="2" borderId="123" xfId="0" applyFont="1" applyFill="1" applyBorder="1" applyAlignment="1">
      <alignment horizontal="center" vertical="center" wrapText="1"/>
    </xf>
    <xf numFmtId="0" fontId="3" fillId="2" borderId="12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0" borderId="85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0" fillId="0" borderId="86" xfId="0" applyBorder="1"/>
    <xf numFmtId="0" fontId="0" fillId="0" borderId="87" xfId="0" applyBorder="1"/>
    <xf numFmtId="0" fontId="4" fillId="0" borderId="85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3" fillId="0" borderId="81" xfId="0" applyFont="1" applyBorder="1" applyAlignment="1">
      <alignment horizontal="right" vertical="center" wrapText="1"/>
    </xf>
    <xf numFmtId="0" fontId="0" fillId="0" borderId="72" xfId="0" applyBorder="1" applyAlignment="1">
      <alignment horizontal="right" vertical="center" wrapText="1"/>
    </xf>
    <xf numFmtId="0" fontId="4" fillId="0" borderId="81" xfId="0" applyFont="1" applyBorder="1" applyAlignment="1">
      <alignment horizontal="center" vertical="center" wrapText="1"/>
    </xf>
    <xf numFmtId="0" fontId="0" fillId="0" borderId="62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7" fillId="0" borderId="0" xfId="0" applyFont="1" applyAlignment="1">
      <alignment vertical="center"/>
    </xf>
    <xf numFmtId="0" fontId="4" fillId="0" borderId="88" xfId="0" applyFont="1" applyBorder="1" applyAlignment="1">
      <alignment horizontal="center" vertical="center" wrapText="1"/>
    </xf>
    <xf numFmtId="0" fontId="4" fillId="0" borderId="89" xfId="0" applyFont="1" applyBorder="1" applyAlignment="1">
      <alignment horizontal="center" vertical="center" wrapText="1"/>
    </xf>
    <xf numFmtId="0" fontId="4" fillId="0" borderId="90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0" fillId="0" borderId="75" xfId="0" applyBorder="1" applyAlignment="1">
      <alignment vertical="center" wrapText="1"/>
    </xf>
    <xf numFmtId="0" fontId="0" fillId="0" borderId="57" xfId="0" applyBorder="1" applyAlignment="1">
      <alignment vertical="center" wrapText="1"/>
    </xf>
    <xf numFmtId="0" fontId="0" fillId="0" borderId="91" xfId="0" applyBorder="1" applyAlignment="1">
      <alignment vertical="center" wrapText="1"/>
    </xf>
    <xf numFmtId="0" fontId="0" fillId="0" borderId="92" xfId="0" applyBorder="1" applyAlignment="1">
      <alignment vertical="center" wrapText="1"/>
    </xf>
    <xf numFmtId="0" fontId="3" fillId="0" borderId="85" xfId="0" applyFont="1" applyBorder="1" applyAlignment="1">
      <alignment horizontal="right" vertical="center" wrapText="1"/>
    </xf>
    <xf numFmtId="0" fontId="3" fillId="0" borderId="87" xfId="0" applyFont="1" applyBorder="1" applyAlignment="1">
      <alignment horizontal="right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93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4" fillId="0" borderId="98" xfId="0" applyFont="1" applyBorder="1" applyAlignment="1">
      <alignment horizontal="center" vertical="center" wrapText="1"/>
    </xf>
    <xf numFmtId="0" fontId="4" fillId="0" borderId="75" xfId="0" applyFont="1" applyBorder="1" applyAlignment="1">
      <alignment vertical="center" wrapText="1"/>
    </xf>
    <xf numFmtId="0" fontId="4" fillId="0" borderId="57" xfId="0" applyFont="1" applyBorder="1" applyAlignment="1">
      <alignment vertical="center" wrapText="1"/>
    </xf>
    <xf numFmtId="0" fontId="4" fillId="0" borderId="109" xfId="0" applyFont="1" applyBorder="1" applyAlignment="1">
      <alignment horizontal="center" vertical="center" wrapText="1"/>
    </xf>
    <xf numFmtId="0" fontId="4" fillId="0" borderId="110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3" fillId="0" borderId="95" xfId="0" applyFont="1" applyBorder="1" applyAlignment="1">
      <alignment horizontal="right" vertical="center" wrapText="1"/>
    </xf>
    <xf numFmtId="0" fontId="3" fillId="0" borderId="96" xfId="0" applyFont="1" applyBorder="1" applyAlignment="1">
      <alignment horizontal="right" vertical="center" wrapText="1"/>
    </xf>
    <xf numFmtId="0" fontId="3" fillId="0" borderId="9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4" fillId="0" borderId="100" xfId="0" applyFont="1" applyBorder="1" applyAlignment="1">
      <alignment horizontal="center" vertical="center" wrapText="1"/>
    </xf>
    <xf numFmtId="0" fontId="4" fillId="0" borderId="101" xfId="0" applyFont="1" applyBorder="1" applyAlignment="1">
      <alignment horizontal="center" vertical="center" wrapText="1"/>
    </xf>
    <xf numFmtId="0" fontId="4" fillId="0" borderId="102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4" fillId="0" borderId="104" xfId="0" applyFont="1" applyBorder="1" applyAlignment="1">
      <alignment horizontal="center" vertical="center" wrapText="1"/>
    </xf>
    <xf numFmtId="0" fontId="4" fillId="0" borderId="105" xfId="0" applyFont="1" applyBorder="1" applyAlignment="1">
      <alignment horizontal="center" vertical="center" wrapText="1"/>
    </xf>
    <xf numFmtId="0" fontId="3" fillId="0" borderId="106" xfId="0" applyFont="1" applyBorder="1" applyAlignment="1">
      <alignment vertical="center" wrapText="1"/>
    </xf>
    <xf numFmtId="0" fontId="3" fillId="0" borderId="107" xfId="0" applyFont="1" applyBorder="1" applyAlignment="1">
      <alignment vertical="center" wrapText="1"/>
    </xf>
    <xf numFmtId="0" fontId="3" fillId="0" borderId="108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2" borderId="11" xfId="0" applyFont="1" applyFill="1" applyBorder="1" applyAlignment="1">
      <alignment horizontal="right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wrapText="1"/>
    </xf>
    <xf numFmtId="0" fontId="3" fillId="0" borderId="86" xfId="0" applyFont="1" applyBorder="1" applyAlignment="1">
      <alignment horizontal="center" vertical="center" wrapText="1"/>
    </xf>
    <xf numFmtId="0" fontId="3" fillId="0" borderId="87" xfId="0" applyFont="1" applyBorder="1" applyAlignment="1">
      <alignment horizontal="center" vertical="center" wrapText="1"/>
    </xf>
    <xf numFmtId="0" fontId="4" fillId="0" borderId="99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121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77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1" fillId="0" borderId="113" xfId="0" applyFont="1" applyBorder="1" applyAlignment="1">
      <alignment horizontal="center" vertical="center" wrapText="1"/>
    </xf>
    <xf numFmtId="0" fontId="1" fillId="0" borderId="114" xfId="0" applyFont="1" applyBorder="1" applyAlignment="1">
      <alignment horizontal="center" vertical="center" wrapText="1"/>
    </xf>
    <xf numFmtId="0" fontId="4" fillId="0" borderId="122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123" xfId="0" applyFont="1" applyBorder="1" applyAlignment="1">
      <alignment horizontal="center" vertical="center" wrapText="1"/>
    </xf>
    <xf numFmtId="0" fontId="3" fillId="0" borderId="113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3" fillId="0" borderId="114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24" xfId="0" applyFont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119" xfId="0" applyFont="1" applyBorder="1" applyAlignment="1">
      <alignment horizontal="center" vertical="center" wrapText="1"/>
    </xf>
    <xf numFmtId="0" fontId="11" fillId="0" borderId="78" xfId="0" applyFont="1" applyBorder="1" applyAlignment="1">
      <alignment horizontal="center" vertical="center" textRotation="90" wrapText="1"/>
    </xf>
    <xf numFmtId="0" fontId="11" fillId="0" borderId="64" xfId="0" applyFont="1" applyBorder="1" applyAlignment="1">
      <alignment horizontal="center" vertical="center" textRotation="90" wrapText="1"/>
    </xf>
    <xf numFmtId="0" fontId="11" fillId="0" borderId="118" xfId="0" applyFont="1" applyBorder="1" applyAlignment="1">
      <alignment horizontal="center" vertical="center" textRotation="90" wrapText="1"/>
    </xf>
    <xf numFmtId="0" fontId="11" fillId="0" borderId="41" xfId="0" applyFont="1" applyBorder="1" applyAlignment="1">
      <alignment horizontal="center" vertical="center" textRotation="90" wrapText="1"/>
    </xf>
    <xf numFmtId="0" fontId="11" fillId="0" borderId="42" xfId="0" applyFont="1" applyBorder="1" applyAlignment="1">
      <alignment horizontal="center" vertical="center" textRotation="90" wrapText="1"/>
    </xf>
    <xf numFmtId="0" fontId="11" fillId="0" borderId="124" xfId="0" applyFont="1" applyBorder="1" applyAlignment="1">
      <alignment horizontal="center" vertical="center" textRotation="90" wrapText="1"/>
    </xf>
    <xf numFmtId="0" fontId="4" fillId="2" borderId="85" xfId="0" applyFont="1" applyFill="1" applyBorder="1" applyAlignment="1">
      <alignment horizontal="center" vertical="center" wrapText="1"/>
    </xf>
    <xf numFmtId="0" fontId="4" fillId="2" borderId="86" xfId="0" applyFont="1" applyFill="1" applyBorder="1" applyAlignment="1">
      <alignment horizontal="center" vertical="center" wrapText="1"/>
    </xf>
    <xf numFmtId="0" fontId="4" fillId="2" borderId="87" xfId="0" applyFont="1" applyFill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16" fillId="0" borderId="0" xfId="0" applyFont="1" applyAlignment="1">
      <alignment horizontal="left" vertical="top"/>
    </xf>
    <xf numFmtId="0" fontId="4" fillId="0" borderId="54" xfId="0" applyFont="1" applyBorder="1" applyAlignment="1">
      <alignment horizontal="center" vertical="center" textRotation="90" wrapText="1"/>
    </xf>
    <xf numFmtId="0" fontId="1" fillId="0" borderId="8" xfId="0" applyFont="1" applyBorder="1" applyAlignment="1">
      <alignment horizontal="center" vertical="center" textRotation="90" wrapText="1"/>
    </xf>
    <xf numFmtId="0" fontId="1" fillId="0" borderId="112" xfId="0" applyFont="1" applyBorder="1" applyAlignment="1">
      <alignment horizontal="center" vertical="center" textRotation="90" wrapText="1"/>
    </xf>
    <xf numFmtId="0" fontId="1" fillId="0" borderId="75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3" xfId="0" applyFont="1" applyBorder="1" applyAlignment="1">
      <alignment vertical="center"/>
    </xf>
    <xf numFmtId="0" fontId="0" fillId="0" borderId="83" xfId="0" applyBorder="1" applyAlignment="1">
      <alignment vertical="center"/>
    </xf>
    <xf numFmtId="0" fontId="4" fillId="0" borderId="87" xfId="0" applyFont="1" applyBorder="1" applyAlignment="1">
      <alignment horizontal="center" vertical="center" wrapText="1"/>
    </xf>
    <xf numFmtId="0" fontId="4" fillId="2" borderId="85" xfId="0" applyFont="1" applyFill="1" applyBorder="1" applyAlignment="1">
      <alignment horizontal="center" vertical="center"/>
    </xf>
    <xf numFmtId="0" fontId="3" fillId="2" borderId="86" xfId="0" applyFont="1" applyFill="1" applyBorder="1" applyAlignment="1">
      <alignment horizontal="center" vertical="center"/>
    </xf>
    <xf numFmtId="0" fontId="3" fillId="2" borderId="127" xfId="0" applyFont="1" applyFill="1" applyBorder="1" applyAlignment="1">
      <alignment horizontal="center" vertical="center"/>
    </xf>
    <xf numFmtId="0" fontId="3" fillId="2" borderId="87" xfId="0" applyFont="1" applyFill="1" applyBorder="1" applyAlignment="1">
      <alignment horizontal="center" vertical="center"/>
    </xf>
    <xf numFmtId="0" fontId="3" fillId="2" borderId="85" xfId="0" applyFont="1" applyFill="1" applyBorder="1" applyAlignment="1">
      <alignment horizontal="center" vertical="center" wrapText="1"/>
    </xf>
    <xf numFmtId="0" fontId="3" fillId="2" borderId="8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4" fillId="0" borderId="115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1" fillId="0" borderId="83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1" fillId="0" borderId="64" xfId="0" applyFont="1" applyBorder="1" applyAlignment="1">
      <alignment vertical="center" wrapText="1"/>
    </xf>
    <xf numFmtId="0" fontId="1" fillId="0" borderId="118" xfId="0" applyFont="1" applyBorder="1" applyAlignment="1">
      <alignment vertical="center" wrapText="1"/>
    </xf>
    <xf numFmtId="0" fontId="11" fillId="0" borderId="79" xfId="0" applyFont="1" applyBorder="1" applyAlignment="1">
      <alignment horizontal="center" vertical="center" textRotation="90" wrapText="1"/>
    </xf>
    <xf numFmtId="0" fontId="1" fillId="0" borderId="65" xfId="0" applyFont="1" applyBorder="1" applyAlignment="1">
      <alignment horizontal="center" vertical="center" textRotation="90" wrapText="1"/>
    </xf>
    <xf numFmtId="0" fontId="1" fillId="0" borderId="119" xfId="0" applyFont="1" applyBorder="1" applyAlignment="1">
      <alignment horizontal="center" vertical="center" textRotation="90" wrapText="1"/>
    </xf>
    <xf numFmtId="0" fontId="1" fillId="0" borderId="64" xfId="0" applyFont="1" applyBorder="1" applyAlignment="1">
      <alignment horizontal="center" vertical="center" textRotation="90" wrapText="1"/>
    </xf>
    <xf numFmtId="0" fontId="1" fillId="0" borderId="118" xfId="0" applyFont="1" applyBorder="1" applyAlignment="1">
      <alignment horizontal="center" vertical="center" textRotation="90" wrapText="1"/>
    </xf>
    <xf numFmtId="0" fontId="11" fillId="0" borderId="48" xfId="0" applyFont="1" applyBorder="1" applyAlignment="1">
      <alignment horizontal="center" vertical="center" textRotation="90" wrapText="1"/>
    </xf>
    <xf numFmtId="0" fontId="11" fillId="0" borderId="2" xfId="0" applyFont="1" applyBorder="1" applyAlignment="1">
      <alignment horizontal="center" vertical="center" textRotation="90" wrapText="1"/>
    </xf>
    <xf numFmtId="0" fontId="11" fillId="0" borderId="120" xfId="0" applyFont="1" applyBorder="1" applyAlignment="1">
      <alignment horizontal="center" vertical="center" textRotation="90" wrapText="1"/>
    </xf>
    <xf numFmtId="0" fontId="3" fillId="2" borderId="91" xfId="0" applyFont="1" applyFill="1" applyBorder="1" applyAlignment="1">
      <alignment horizontal="center" vertical="center" wrapText="1"/>
    </xf>
    <xf numFmtId="0" fontId="3" fillId="2" borderId="92" xfId="0" applyFont="1" applyFill="1" applyBorder="1" applyAlignment="1">
      <alignment horizontal="center" vertical="center" wrapText="1"/>
    </xf>
    <xf numFmtId="0" fontId="0" fillId="2" borderId="92" xfId="0" applyFill="1" applyBorder="1" applyAlignment="1">
      <alignment horizontal="center" vertical="center" wrapText="1"/>
    </xf>
    <xf numFmtId="0" fontId="4" fillId="2" borderId="7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57" xfId="0" applyFill="1" applyBorder="1" applyAlignment="1">
      <alignment vertical="center" wrapText="1"/>
    </xf>
    <xf numFmtId="0" fontId="0" fillId="2" borderId="87" xfId="0" applyFill="1" applyBorder="1" applyAlignment="1">
      <alignment horizontal="center" vertical="center" wrapText="1"/>
    </xf>
    <xf numFmtId="0" fontId="3" fillId="2" borderId="85" xfId="0" applyFont="1" applyFill="1" applyBorder="1" applyAlignment="1">
      <alignment horizontal="center" vertical="center"/>
    </xf>
    <xf numFmtId="0" fontId="4" fillId="0" borderId="99" xfId="0" applyFont="1" applyBorder="1" applyAlignment="1">
      <alignment horizontal="center" vertical="top" wrapText="1"/>
    </xf>
    <xf numFmtId="0" fontId="4" fillId="0" borderId="56" xfId="0" applyFont="1" applyBorder="1" applyAlignment="1">
      <alignment horizontal="center" vertical="top" wrapText="1"/>
    </xf>
    <xf numFmtId="0" fontId="4" fillId="0" borderId="75" xfId="0" applyFont="1" applyBorder="1" applyAlignment="1">
      <alignment horizontal="center" vertical="top" wrapText="1"/>
    </xf>
    <xf numFmtId="0" fontId="4" fillId="0" borderId="57" xfId="0" applyFont="1" applyBorder="1" applyAlignment="1">
      <alignment horizontal="center" vertical="top" wrapText="1"/>
    </xf>
    <xf numFmtId="0" fontId="4" fillId="0" borderId="113" xfId="0" applyFont="1" applyBorder="1" applyAlignment="1">
      <alignment horizontal="center" vertical="top" wrapText="1"/>
    </xf>
    <xf numFmtId="0" fontId="4" fillId="0" borderId="114" xfId="0" applyFont="1" applyBorder="1" applyAlignment="1">
      <alignment horizontal="center" vertical="top" wrapText="1"/>
    </xf>
    <xf numFmtId="0" fontId="4" fillId="0" borderId="54" xfId="0" applyFont="1" applyBorder="1" applyAlignment="1">
      <alignment horizontal="center" vertical="center" wrapText="1"/>
    </xf>
    <xf numFmtId="0" fontId="4" fillId="0" borderId="1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2" fillId="0" borderId="0" xfId="0" applyFont="1" applyAlignment="1">
      <alignment horizontal="left" vertical="top"/>
    </xf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54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1" fillId="0" borderId="8" xfId="0" applyFont="1" applyBorder="1"/>
    <xf numFmtId="0" fontId="1" fillId="0" borderId="0" xfId="0" applyFont="1" applyAlignment="1">
      <alignment horizontal="right"/>
    </xf>
    <xf numFmtId="0" fontId="3" fillId="0" borderId="118" xfId="0" applyFont="1" applyBorder="1" applyAlignment="1">
      <alignment horizontal="right" vertical="center" wrapText="1"/>
    </xf>
    <xf numFmtId="0" fontId="3" fillId="0" borderId="120" xfId="0" applyFont="1" applyBorder="1" applyAlignment="1">
      <alignment horizontal="right" vertical="center" wrapText="1"/>
    </xf>
    <xf numFmtId="0" fontId="1" fillId="0" borderId="125" xfId="0" applyFont="1" applyBorder="1" applyAlignment="1">
      <alignment horizontal="center" vertical="center" wrapText="1"/>
    </xf>
    <xf numFmtId="0" fontId="1" fillId="0" borderId="84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/>
    </xf>
    <xf numFmtId="0" fontId="1" fillId="0" borderId="64" xfId="0" applyFont="1" applyBorder="1" applyAlignment="1">
      <alignment horizontal="center" vertical="center" wrapText="1"/>
    </xf>
    <xf numFmtId="0" fontId="1" fillId="0" borderId="73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9"/>
  <sheetViews>
    <sheetView workbookViewId="0">
      <selection activeCell="A6" sqref="A1:A65536"/>
    </sheetView>
  </sheetViews>
  <sheetFormatPr defaultRowHeight="12.5" x14ac:dyDescent="0.25"/>
  <cols>
    <col min="1" max="1" width="3.7265625" customWidth="1"/>
    <col min="2" max="2" width="43.26953125" customWidth="1"/>
    <col min="3" max="3" width="5.7265625" customWidth="1"/>
    <col min="4" max="6" width="5.26953125" customWidth="1"/>
    <col min="7" max="7" width="6" customWidth="1"/>
    <col min="8" max="32" width="3.7265625" customWidth="1"/>
  </cols>
  <sheetData>
    <row r="1" spans="1:32" x14ac:dyDescent="0.25">
      <c r="A1" s="276" t="s">
        <v>0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</row>
    <row r="2" spans="1:32" ht="13" x14ac:dyDescent="0.25">
      <c r="A2" s="248" t="s">
        <v>1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49"/>
      <c r="AD2" s="249"/>
      <c r="AE2" s="249"/>
      <c r="AF2" s="249"/>
    </row>
    <row r="3" spans="1:32" ht="13" x14ac:dyDescent="0.25">
      <c r="A3" s="250" t="s">
        <v>2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</row>
    <row r="4" spans="1:32" ht="13" x14ac:dyDescent="0.25">
      <c r="A4" s="252" t="s">
        <v>3</v>
      </c>
      <c r="B4" s="247"/>
      <c r="C4" s="247"/>
      <c r="D4" s="247"/>
      <c r="E4" s="247"/>
      <c r="F4" s="247"/>
      <c r="G4" s="247"/>
      <c r="H4" s="247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</row>
    <row r="5" spans="1:32" ht="13" x14ac:dyDescent="0.25">
      <c r="A5" s="246" t="s">
        <v>4</v>
      </c>
      <c r="B5" s="247"/>
      <c r="C5" s="247"/>
      <c r="D5" s="247"/>
      <c r="E5" s="247"/>
      <c r="F5" s="247"/>
      <c r="G5" s="247"/>
      <c r="H5" s="247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32" ht="11.25" customHeight="1" x14ac:dyDescent="0.25">
      <c r="A6" s="3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32" ht="11.25" customHeight="1" x14ac:dyDescent="0.25">
      <c r="A7" s="3" t="s">
        <v>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32" ht="11.25" customHeight="1" x14ac:dyDescent="0.25">
      <c r="A8" s="3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32" ht="11.25" customHeight="1" x14ac:dyDescent="0.25">
      <c r="A9" s="3" t="s">
        <v>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32" ht="13" x14ac:dyDescent="0.25">
      <c r="A10" s="3" t="s">
        <v>9</v>
      </c>
      <c r="B10" s="21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32" ht="13.5" thickBot="1" x14ac:dyDescent="0.3">
      <c r="A11" s="246" t="s">
        <v>10</v>
      </c>
      <c r="B11" s="247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7"/>
      <c r="N11" s="247"/>
      <c r="O11" s="247"/>
      <c r="P11" s="247"/>
      <c r="Q11" s="247"/>
      <c r="R11" s="247"/>
      <c r="S11" s="247"/>
      <c r="T11" s="247"/>
    </row>
    <row r="12" spans="1:32" x14ac:dyDescent="0.25">
      <c r="A12" s="279"/>
      <c r="B12" s="280"/>
      <c r="C12" s="86"/>
      <c r="D12" s="281" t="s">
        <v>11</v>
      </c>
      <c r="E12" s="282"/>
      <c r="F12" s="283"/>
      <c r="G12" s="87"/>
      <c r="H12" s="287"/>
      <c r="I12" s="288"/>
      <c r="J12" s="288"/>
      <c r="K12" s="288"/>
      <c r="L12" s="289"/>
      <c r="M12" s="269" t="s">
        <v>12</v>
      </c>
      <c r="N12" s="269"/>
      <c r="O12" s="269"/>
      <c r="P12" s="269"/>
      <c r="Q12" s="269"/>
      <c r="R12" s="269"/>
      <c r="S12" s="269"/>
      <c r="T12" s="270"/>
      <c r="U12" s="269" t="s">
        <v>12</v>
      </c>
      <c r="V12" s="269"/>
      <c r="W12" s="269"/>
      <c r="X12" s="269"/>
      <c r="Y12" s="269"/>
      <c r="Z12" s="269"/>
      <c r="AA12" s="269"/>
      <c r="AB12" s="270"/>
      <c r="AC12" s="88"/>
      <c r="AD12" s="88"/>
      <c r="AE12" s="88"/>
      <c r="AF12" s="89"/>
    </row>
    <row r="13" spans="1:32" ht="18" customHeight="1" x14ac:dyDescent="0.25">
      <c r="A13" s="271"/>
      <c r="B13" s="272"/>
      <c r="C13" s="22" t="s">
        <v>13</v>
      </c>
      <c r="D13" s="284"/>
      <c r="E13" s="285"/>
      <c r="F13" s="286"/>
      <c r="G13" s="73"/>
      <c r="H13" s="273" t="s">
        <v>14</v>
      </c>
      <c r="I13" s="274"/>
      <c r="J13" s="274"/>
      <c r="K13" s="274"/>
      <c r="L13" s="275"/>
      <c r="M13" s="253" t="s">
        <v>15</v>
      </c>
      <c r="N13" s="254"/>
      <c r="O13" s="254"/>
      <c r="P13" s="255"/>
      <c r="Q13" s="267" t="s">
        <v>16</v>
      </c>
      <c r="R13" s="254"/>
      <c r="S13" s="254"/>
      <c r="T13" s="268"/>
      <c r="U13" s="253" t="s">
        <v>17</v>
      </c>
      <c r="V13" s="254"/>
      <c r="W13" s="254"/>
      <c r="X13" s="255"/>
      <c r="Y13" s="267" t="s">
        <v>18</v>
      </c>
      <c r="Z13" s="254"/>
      <c r="AA13" s="254"/>
      <c r="AB13" s="268"/>
      <c r="AC13" s="253" t="s">
        <v>19</v>
      </c>
      <c r="AD13" s="254"/>
      <c r="AE13" s="254"/>
      <c r="AF13" s="255"/>
    </row>
    <row r="14" spans="1:32" ht="18" customHeight="1" x14ac:dyDescent="0.25">
      <c r="A14" s="263" t="s">
        <v>20</v>
      </c>
      <c r="B14" s="264"/>
      <c r="C14" s="22" t="s">
        <v>21</v>
      </c>
      <c r="D14" s="61" t="s">
        <v>22</v>
      </c>
      <c r="E14" s="56" t="s">
        <v>23</v>
      </c>
      <c r="F14" s="69" t="s">
        <v>24</v>
      </c>
      <c r="G14" s="73" t="s">
        <v>25</v>
      </c>
      <c r="H14" s="70"/>
      <c r="I14" s="265" t="s">
        <v>26</v>
      </c>
      <c r="J14" s="265"/>
      <c r="K14" s="265"/>
      <c r="L14" s="266"/>
      <c r="M14" s="245" t="s">
        <v>27</v>
      </c>
      <c r="N14" s="243"/>
      <c r="O14" s="243" t="s">
        <v>28</v>
      </c>
      <c r="P14" s="256"/>
      <c r="Q14" s="242" t="s">
        <v>29</v>
      </c>
      <c r="R14" s="243"/>
      <c r="S14" s="243" t="s">
        <v>30</v>
      </c>
      <c r="T14" s="244"/>
      <c r="U14" s="245" t="s">
        <v>31</v>
      </c>
      <c r="V14" s="243"/>
      <c r="W14" s="243" t="s">
        <v>32</v>
      </c>
      <c r="X14" s="256"/>
      <c r="Y14" s="242" t="s">
        <v>33</v>
      </c>
      <c r="Z14" s="243"/>
      <c r="AA14" s="243" t="s">
        <v>34</v>
      </c>
      <c r="AB14" s="244"/>
      <c r="AC14" s="245" t="s">
        <v>27</v>
      </c>
      <c r="AD14" s="243"/>
      <c r="AE14" s="243" t="s">
        <v>28</v>
      </c>
      <c r="AF14" s="256"/>
    </row>
    <row r="15" spans="1:32" ht="16" x14ac:dyDescent="0.25">
      <c r="A15" s="257"/>
      <c r="B15" s="258"/>
      <c r="C15" s="22" t="s">
        <v>35</v>
      </c>
      <c r="D15" s="6" t="s">
        <v>36</v>
      </c>
      <c r="E15" s="57" t="s">
        <v>37</v>
      </c>
      <c r="F15" s="5" t="s">
        <v>36</v>
      </c>
      <c r="G15" s="73" t="s">
        <v>38</v>
      </c>
      <c r="H15" s="71" t="s">
        <v>39</v>
      </c>
      <c r="I15" s="25" t="s">
        <v>40</v>
      </c>
      <c r="J15" s="25" t="s">
        <v>41</v>
      </c>
      <c r="K15" s="25" t="s">
        <v>42</v>
      </c>
      <c r="L15" s="47" t="s">
        <v>43</v>
      </c>
      <c r="M15" s="29" t="s">
        <v>39</v>
      </c>
      <c r="N15" s="25" t="s">
        <v>44</v>
      </c>
      <c r="O15" s="25" t="s">
        <v>39</v>
      </c>
      <c r="P15" s="47" t="s">
        <v>44</v>
      </c>
      <c r="Q15" s="67" t="s">
        <v>39</v>
      </c>
      <c r="R15" s="25" t="s">
        <v>44</v>
      </c>
      <c r="S15" s="25" t="s">
        <v>39</v>
      </c>
      <c r="T15" s="26" t="s">
        <v>44</v>
      </c>
      <c r="U15" s="29" t="s">
        <v>39</v>
      </c>
      <c r="V15" s="25" t="s">
        <v>44</v>
      </c>
      <c r="W15" s="25" t="s">
        <v>39</v>
      </c>
      <c r="X15" s="47" t="s">
        <v>44</v>
      </c>
      <c r="Y15" s="67" t="s">
        <v>39</v>
      </c>
      <c r="Z15" s="25" t="s">
        <v>44</v>
      </c>
      <c r="AA15" s="25" t="s">
        <v>39</v>
      </c>
      <c r="AB15" s="26" t="s">
        <v>44</v>
      </c>
      <c r="AC15" s="29" t="s">
        <v>39</v>
      </c>
      <c r="AD15" s="25" t="s">
        <v>44</v>
      </c>
      <c r="AE15" s="25" t="s">
        <v>39</v>
      </c>
      <c r="AF15" s="47" t="s">
        <v>44</v>
      </c>
    </row>
    <row r="16" spans="1:32" ht="13" thickBot="1" x14ac:dyDescent="0.3">
      <c r="A16" s="259"/>
      <c r="B16" s="260"/>
      <c r="C16" s="62"/>
      <c r="D16" s="6" t="s">
        <v>45</v>
      </c>
      <c r="E16" s="57" t="s">
        <v>46</v>
      </c>
      <c r="F16" s="5" t="s">
        <v>45</v>
      </c>
      <c r="G16" s="62"/>
      <c r="H16" s="72"/>
      <c r="I16" s="27"/>
      <c r="J16" s="27"/>
      <c r="K16" s="27"/>
      <c r="L16" s="46"/>
      <c r="M16" s="30">
        <v>15</v>
      </c>
      <c r="N16" s="27">
        <v>15</v>
      </c>
      <c r="O16" s="27">
        <v>15</v>
      </c>
      <c r="P16" s="46">
        <v>15</v>
      </c>
      <c r="Q16" s="44">
        <v>15</v>
      </c>
      <c r="R16" s="27">
        <v>15</v>
      </c>
      <c r="S16" s="27">
        <v>15</v>
      </c>
      <c r="T16" s="28">
        <v>15</v>
      </c>
      <c r="U16" s="30">
        <v>15</v>
      </c>
      <c r="V16" s="27">
        <v>15</v>
      </c>
      <c r="W16" s="27">
        <v>15</v>
      </c>
      <c r="X16" s="46">
        <v>15</v>
      </c>
      <c r="Y16" s="44">
        <v>15</v>
      </c>
      <c r="Z16" s="27">
        <v>15</v>
      </c>
      <c r="AA16" s="27">
        <v>15</v>
      </c>
      <c r="AB16" s="28">
        <v>15</v>
      </c>
      <c r="AC16" s="30">
        <v>15</v>
      </c>
      <c r="AD16" s="27">
        <v>15</v>
      </c>
      <c r="AE16" s="27">
        <v>15</v>
      </c>
      <c r="AF16" s="46">
        <v>15</v>
      </c>
    </row>
    <row r="17" spans="1:32" ht="13.5" thickTop="1" thickBot="1" x14ac:dyDescent="0.3">
      <c r="A17" s="90" t="s">
        <v>47</v>
      </c>
      <c r="B17" s="4" t="s">
        <v>48</v>
      </c>
      <c r="C17" s="23"/>
      <c r="D17" s="75"/>
      <c r="E17" s="58"/>
      <c r="F17" s="77"/>
      <c r="G17" s="23"/>
      <c r="H17" s="78"/>
      <c r="I17" s="59"/>
      <c r="J17" s="59"/>
      <c r="K17" s="59"/>
      <c r="L17" s="76"/>
      <c r="M17" s="80"/>
      <c r="N17" s="58"/>
      <c r="O17" s="58"/>
      <c r="P17" s="81"/>
      <c r="Q17" s="75"/>
      <c r="R17" s="58"/>
      <c r="S17" s="58"/>
      <c r="T17" s="60"/>
      <c r="U17" s="80"/>
      <c r="V17" s="58"/>
      <c r="W17" s="58"/>
      <c r="X17" s="81"/>
      <c r="Y17" s="75"/>
      <c r="Z17" s="58"/>
      <c r="AA17" s="58"/>
      <c r="AB17" s="60"/>
      <c r="AC17" s="80"/>
      <c r="AD17" s="58"/>
      <c r="AE17" s="58"/>
      <c r="AF17" s="81"/>
    </row>
    <row r="18" spans="1:32" ht="14.25" customHeight="1" thickTop="1" thickBot="1" x14ac:dyDescent="0.3">
      <c r="A18" s="234" t="s">
        <v>49</v>
      </c>
      <c r="B18" s="235"/>
      <c r="C18" s="235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35"/>
      <c r="T18" s="235"/>
      <c r="U18" s="232"/>
      <c r="V18" s="232"/>
      <c r="W18" s="232"/>
      <c r="X18" s="232"/>
      <c r="Y18" s="232"/>
      <c r="Z18" s="232"/>
      <c r="AA18" s="232"/>
      <c r="AB18" s="232"/>
      <c r="AC18" s="232"/>
      <c r="AD18" s="232"/>
      <c r="AE18" s="232"/>
      <c r="AF18" s="233"/>
    </row>
    <row r="19" spans="1:32" ht="12" customHeight="1" thickTop="1" x14ac:dyDescent="0.25">
      <c r="A19" s="41" t="s">
        <v>50</v>
      </c>
      <c r="B19" s="65"/>
      <c r="C19" s="35"/>
      <c r="D19" s="43"/>
      <c r="E19" s="33"/>
      <c r="F19" s="40"/>
      <c r="G19" s="35"/>
      <c r="H19" s="41"/>
      <c r="I19" s="33"/>
      <c r="J19" s="33"/>
      <c r="K19" s="33"/>
      <c r="L19" s="45"/>
      <c r="M19" s="43"/>
      <c r="N19" s="33"/>
      <c r="O19" s="33"/>
      <c r="P19" s="45"/>
      <c r="Q19" s="43"/>
      <c r="R19" s="33"/>
      <c r="S19" s="33"/>
      <c r="T19" s="34"/>
      <c r="U19" s="43"/>
      <c r="V19" s="33"/>
      <c r="W19" s="33"/>
      <c r="X19" s="45"/>
      <c r="Y19" s="43"/>
      <c r="Z19" s="33"/>
      <c r="AA19" s="33"/>
      <c r="AB19" s="34"/>
      <c r="AC19" s="43"/>
      <c r="AD19" s="33"/>
      <c r="AE19" s="33"/>
      <c r="AF19" s="45"/>
    </row>
    <row r="20" spans="1:32" ht="12" customHeight="1" thickBot="1" x14ac:dyDescent="0.3">
      <c r="A20" s="30" t="s">
        <v>51</v>
      </c>
      <c r="B20" s="63"/>
      <c r="C20" s="37"/>
      <c r="D20" s="44"/>
      <c r="E20" s="27"/>
      <c r="F20" s="32"/>
      <c r="G20" s="37"/>
      <c r="H20" s="30"/>
      <c r="I20" s="27"/>
      <c r="J20" s="27"/>
      <c r="K20" s="27"/>
      <c r="L20" s="46"/>
      <c r="M20" s="44"/>
      <c r="N20" s="27"/>
      <c r="O20" s="27"/>
      <c r="P20" s="46"/>
      <c r="Q20" s="44"/>
      <c r="R20" s="27"/>
      <c r="S20" s="27"/>
      <c r="T20" s="28"/>
      <c r="U20" s="44"/>
      <c r="V20" s="27"/>
      <c r="W20" s="27"/>
      <c r="X20" s="46"/>
      <c r="Y20" s="44"/>
      <c r="Z20" s="27"/>
      <c r="AA20" s="27"/>
      <c r="AB20" s="28"/>
      <c r="AC20" s="44"/>
      <c r="AD20" s="27"/>
      <c r="AE20" s="27"/>
      <c r="AF20" s="46"/>
    </row>
    <row r="21" spans="1:32" ht="14.25" customHeight="1" thickTop="1" thickBot="1" x14ac:dyDescent="0.3">
      <c r="A21" s="261" t="s">
        <v>52</v>
      </c>
      <c r="B21" s="262"/>
      <c r="C21" s="64"/>
      <c r="D21" s="8"/>
      <c r="E21" s="9"/>
      <c r="F21" s="10"/>
      <c r="G21" s="23"/>
      <c r="H21" s="79"/>
      <c r="I21" s="9"/>
      <c r="J21" s="9"/>
      <c r="K21" s="9"/>
      <c r="L21" s="24"/>
      <c r="M21" s="8"/>
      <c r="N21" s="9"/>
      <c r="O21" s="9"/>
      <c r="P21" s="24"/>
      <c r="Q21" s="8"/>
      <c r="R21" s="9"/>
      <c r="S21" s="9"/>
      <c r="T21" s="11"/>
      <c r="U21" s="8"/>
      <c r="V21" s="9"/>
      <c r="W21" s="9"/>
      <c r="X21" s="24"/>
      <c r="Y21" s="8"/>
      <c r="Z21" s="9"/>
      <c r="AA21" s="9"/>
      <c r="AB21" s="11"/>
      <c r="AC21" s="8"/>
      <c r="AD21" s="9"/>
      <c r="AE21" s="9"/>
      <c r="AF21" s="24"/>
    </row>
    <row r="22" spans="1:32" ht="14.25" customHeight="1" thickTop="1" thickBot="1" x14ac:dyDescent="0.3">
      <c r="A22" s="234" t="s">
        <v>53</v>
      </c>
      <c r="B22" s="235"/>
      <c r="C22" s="235"/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N22" s="235"/>
      <c r="O22" s="235"/>
      <c r="P22" s="235"/>
      <c r="Q22" s="235"/>
      <c r="R22" s="235"/>
      <c r="S22" s="235"/>
      <c r="T22" s="235"/>
      <c r="U22" s="232"/>
      <c r="V22" s="232"/>
      <c r="W22" s="232"/>
      <c r="X22" s="232"/>
      <c r="Y22" s="232"/>
      <c r="Z22" s="232"/>
      <c r="AA22" s="232"/>
      <c r="AB22" s="232"/>
      <c r="AC22" s="232"/>
      <c r="AD22" s="232"/>
      <c r="AE22" s="232"/>
      <c r="AF22" s="91"/>
    </row>
    <row r="23" spans="1:32" ht="12" customHeight="1" thickTop="1" x14ac:dyDescent="0.25">
      <c r="A23" s="41" t="s">
        <v>50</v>
      </c>
      <c r="B23" s="42"/>
      <c r="C23" s="35"/>
      <c r="D23" s="43"/>
      <c r="E23" s="33"/>
      <c r="F23" s="40"/>
      <c r="G23" s="35"/>
      <c r="H23" s="41"/>
      <c r="I23" s="33"/>
      <c r="J23" s="33"/>
      <c r="K23" s="33"/>
      <c r="L23" s="45"/>
      <c r="M23" s="43"/>
      <c r="N23" s="33"/>
      <c r="O23" s="33"/>
      <c r="P23" s="45"/>
      <c r="Q23" s="43"/>
      <c r="R23" s="33"/>
      <c r="S23" s="33"/>
      <c r="T23" s="34"/>
      <c r="U23" s="43"/>
      <c r="V23" s="33"/>
      <c r="W23" s="33"/>
      <c r="X23" s="45"/>
      <c r="Y23" s="43"/>
      <c r="Z23" s="33"/>
      <c r="AA23" s="33"/>
      <c r="AB23" s="34"/>
      <c r="AC23" s="43"/>
      <c r="AD23" s="33"/>
      <c r="AE23" s="33"/>
      <c r="AF23" s="45"/>
    </row>
    <row r="24" spans="1:32" ht="12" customHeight="1" x14ac:dyDescent="0.25">
      <c r="A24" s="29" t="s">
        <v>51</v>
      </c>
      <c r="B24" s="66"/>
      <c r="C24" s="36"/>
      <c r="D24" s="67"/>
      <c r="E24" s="25"/>
      <c r="F24" s="31"/>
      <c r="G24" s="36"/>
      <c r="H24" s="29"/>
      <c r="I24" s="25"/>
      <c r="J24" s="25"/>
      <c r="K24" s="25"/>
      <c r="L24" s="47"/>
      <c r="M24" s="67"/>
      <c r="N24" s="25"/>
      <c r="O24" s="25"/>
      <c r="P24" s="47"/>
      <c r="Q24" s="67"/>
      <c r="R24" s="25"/>
      <c r="S24" s="25"/>
      <c r="T24" s="26"/>
      <c r="U24" s="67"/>
      <c r="V24" s="25"/>
      <c r="W24" s="25"/>
      <c r="X24" s="47"/>
      <c r="Y24" s="67"/>
      <c r="Z24" s="25"/>
      <c r="AA24" s="25"/>
      <c r="AB24" s="26"/>
      <c r="AC24" s="67"/>
      <c r="AD24" s="25"/>
      <c r="AE24" s="25"/>
      <c r="AF24" s="47"/>
    </row>
    <row r="25" spans="1:32" ht="12" customHeight="1" x14ac:dyDescent="0.25">
      <c r="A25" s="29" t="s">
        <v>54</v>
      </c>
      <c r="B25" s="66"/>
      <c r="C25" s="36"/>
      <c r="D25" s="67"/>
      <c r="E25" s="25"/>
      <c r="F25" s="31"/>
      <c r="G25" s="36"/>
      <c r="H25" s="29"/>
      <c r="I25" s="25"/>
      <c r="J25" s="25"/>
      <c r="K25" s="25"/>
      <c r="L25" s="47"/>
      <c r="M25" s="67"/>
      <c r="N25" s="25"/>
      <c r="O25" s="25"/>
      <c r="P25" s="47"/>
      <c r="Q25" s="67"/>
      <c r="R25" s="25"/>
      <c r="S25" s="25"/>
      <c r="T25" s="26"/>
      <c r="U25" s="67"/>
      <c r="V25" s="25"/>
      <c r="W25" s="25"/>
      <c r="X25" s="47"/>
      <c r="Y25" s="67"/>
      <c r="Z25" s="25"/>
      <c r="AA25" s="25"/>
      <c r="AB25" s="26"/>
      <c r="AC25" s="67"/>
      <c r="AD25" s="25"/>
      <c r="AE25" s="25"/>
      <c r="AF25" s="47"/>
    </row>
    <row r="26" spans="1:32" ht="12" customHeight="1" thickBot="1" x14ac:dyDescent="0.3">
      <c r="A26" s="29" t="s">
        <v>55</v>
      </c>
      <c r="B26" s="66"/>
      <c r="C26" s="36"/>
      <c r="D26" s="67"/>
      <c r="E26" s="25"/>
      <c r="F26" s="31"/>
      <c r="G26" s="36"/>
      <c r="H26" s="29"/>
      <c r="I26" s="25"/>
      <c r="J26" s="25"/>
      <c r="K26" s="25"/>
      <c r="L26" s="47"/>
      <c r="M26" s="67"/>
      <c r="N26" s="25"/>
      <c r="O26" s="25"/>
      <c r="P26" s="47"/>
      <c r="Q26" s="67"/>
      <c r="R26" s="25"/>
      <c r="S26" s="25"/>
      <c r="T26" s="26"/>
      <c r="U26" s="67"/>
      <c r="V26" s="25"/>
      <c r="W26" s="25"/>
      <c r="X26" s="47"/>
      <c r="Y26" s="67"/>
      <c r="Z26" s="25"/>
      <c r="AA26" s="25"/>
      <c r="AB26" s="26"/>
      <c r="AC26" s="67"/>
      <c r="AD26" s="25"/>
      <c r="AE26" s="25"/>
      <c r="AF26" s="47"/>
    </row>
    <row r="27" spans="1:32" ht="14.25" customHeight="1" thickTop="1" thickBot="1" x14ac:dyDescent="0.3">
      <c r="A27" s="261" t="s">
        <v>52</v>
      </c>
      <c r="B27" s="262"/>
      <c r="C27" s="64"/>
      <c r="D27" s="68"/>
      <c r="E27" s="7"/>
      <c r="F27" s="74"/>
      <c r="G27" s="23"/>
      <c r="H27" s="38"/>
      <c r="I27" s="7"/>
      <c r="J27" s="7"/>
      <c r="K27" s="7"/>
      <c r="L27" s="39"/>
      <c r="M27" s="68"/>
      <c r="N27" s="7"/>
      <c r="O27" s="7"/>
      <c r="P27" s="39"/>
      <c r="Q27" s="68"/>
      <c r="R27" s="7"/>
      <c r="S27" s="7"/>
      <c r="T27" s="28"/>
      <c r="U27" s="68"/>
      <c r="V27" s="7"/>
      <c r="W27" s="7"/>
      <c r="X27" s="39"/>
      <c r="Y27" s="68"/>
      <c r="Z27" s="7"/>
      <c r="AA27" s="7"/>
      <c r="AB27" s="28"/>
      <c r="AC27" s="68"/>
      <c r="AD27" s="7"/>
      <c r="AE27" s="7"/>
      <c r="AF27" s="46"/>
    </row>
    <row r="28" spans="1:32" ht="12" customHeight="1" thickTop="1" thickBot="1" x14ac:dyDescent="0.3">
      <c r="A28" s="230" t="s">
        <v>56</v>
      </c>
      <c r="B28" s="231"/>
      <c r="C28" s="231"/>
      <c r="D28" s="231"/>
      <c r="E28" s="231"/>
      <c r="F28" s="231"/>
      <c r="G28" s="231"/>
      <c r="H28" s="231"/>
      <c r="I28" s="231"/>
      <c r="J28" s="231"/>
      <c r="K28" s="231"/>
      <c r="L28" s="231"/>
      <c r="M28" s="231"/>
      <c r="N28" s="231"/>
      <c r="O28" s="231"/>
      <c r="P28" s="231"/>
      <c r="Q28" s="231"/>
      <c r="R28" s="231"/>
      <c r="S28" s="231"/>
      <c r="T28" s="231"/>
      <c r="U28" s="232"/>
      <c r="V28" s="232"/>
      <c r="W28" s="232"/>
      <c r="X28" s="232"/>
      <c r="Y28" s="232"/>
      <c r="Z28" s="232"/>
      <c r="AA28" s="232"/>
      <c r="AB28" s="232"/>
      <c r="AC28" s="232"/>
      <c r="AD28" s="232"/>
      <c r="AE28" s="232"/>
      <c r="AF28" s="233"/>
    </row>
    <row r="29" spans="1:32" ht="12" customHeight="1" thickTop="1" x14ac:dyDescent="0.25">
      <c r="A29" s="41" t="s">
        <v>50</v>
      </c>
      <c r="B29" s="42"/>
      <c r="C29" s="35"/>
      <c r="D29" s="43"/>
      <c r="E29" s="33"/>
      <c r="F29" s="40"/>
      <c r="G29" s="35"/>
      <c r="H29" s="41"/>
      <c r="I29" s="33"/>
      <c r="J29" s="33"/>
      <c r="K29" s="33"/>
      <c r="L29" s="45"/>
      <c r="M29" s="41"/>
      <c r="N29" s="33"/>
      <c r="O29" s="33"/>
      <c r="P29" s="45"/>
      <c r="Q29" s="43"/>
      <c r="R29" s="33"/>
      <c r="S29" s="33"/>
      <c r="T29" s="34"/>
      <c r="U29" s="41"/>
      <c r="V29" s="33"/>
      <c r="W29" s="33"/>
      <c r="X29" s="45"/>
      <c r="Y29" s="43"/>
      <c r="Z29" s="33"/>
      <c r="AA29" s="33"/>
      <c r="AB29" s="34"/>
      <c r="AC29" s="43"/>
      <c r="AD29" s="33"/>
      <c r="AE29" s="33"/>
      <c r="AF29" s="45"/>
    </row>
    <row r="30" spans="1:32" ht="12" customHeight="1" x14ac:dyDescent="0.25">
      <c r="A30" s="53"/>
      <c r="B30" s="82"/>
      <c r="C30" s="52"/>
      <c r="D30" s="83"/>
      <c r="E30" s="84"/>
      <c r="F30" s="85"/>
      <c r="G30" s="52"/>
      <c r="H30" s="53"/>
      <c r="I30" s="84"/>
      <c r="J30" s="84"/>
      <c r="K30" s="84"/>
      <c r="L30" s="54"/>
      <c r="M30" s="53"/>
      <c r="N30" s="84"/>
      <c r="O30" s="84"/>
      <c r="P30" s="54"/>
      <c r="Q30" s="83"/>
      <c r="R30" s="84"/>
      <c r="S30" s="84"/>
      <c r="T30" s="55"/>
      <c r="U30" s="53"/>
      <c r="V30" s="84"/>
      <c r="W30" s="84"/>
      <c r="X30" s="54"/>
      <c r="Y30" s="83"/>
      <c r="Z30" s="84"/>
      <c r="AA30" s="84"/>
      <c r="AB30" s="55"/>
      <c r="AC30" s="83"/>
      <c r="AD30" s="84"/>
      <c r="AE30" s="84"/>
      <c r="AF30" s="54"/>
    </row>
    <row r="31" spans="1:32" ht="12" customHeight="1" x14ac:dyDescent="0.25">
      <c r="A31" s="53"/>
      <c r="B31" s="82"/>
      <c r="C31" s="52"/>
      <c r="D31" s="83"/>
      <c r="E31" s="84"/>
      <c r="F31" s="85"/>
      <c r="G31" s="52"/>
      <c r="H31" s="53"/>
      <c r="I31" s="84"/>
      <c r="J31" s="84"/>
      <c r="K31" s="84"/>
      <c r="L31" s="54"/>
      <c r="M31" s="53"/>
      <c r="N31" s="84"/>
      <c r="O31" s="84"/>
      <c r="P31" s="54"/>
      <c r="Q31" s="83"/>
      <c r="R31" s="84"/>
      <c r="S31" s="84"/>
      <c r="T31" s="55"/>
      <c r="U31" s="53"/>
      <c r="V31" s="84"/>
      <c r="W31" s="84"/>
      <c r="X31" s="54"/>
      <c r="Y31" s="83"/>
      <c r="Z31" s="84"/>
      <c r="AA31" s="84"/>
      <c r="AB31" s="55"/>
      <c r="AC31" s="83"/>
      <c r="AD31" s="84"/>
      <c r="AE31" s="84"/>
      <c r="AF31" s="54"/>
    </row>
    <row r="32" spans="1:32" ht="12" customHeight="1" x14ac:dyDescent="0.25">
      <c r="A32" s="53"/>
      <c r="B32" s="82"/>
      <c r="C32" s="52"/>
      <c r="D32" s="83"/>
      <c r="E32" s="84"/>
      <c r="F32" s="85"/>
      <c r="G32" s="52"/>
      <c r="H32" s="53"/>
      <c r="I32" s="84"/>
      <c r="J32" s="84"/>
      <c r="K32" s="84"/>
      <c r="L32" s="54"/>
      <c r="M32" s="53"/>
      <c r="N32" s="84"/>
      <c r="O32" s="84"/>
      <c r="P32" s="54"/>
      <c r="Q32" s="83"/>
      <c r="R32" s="84"/>
      <c r="S32" s="84"/>
      <c r="T32" s="55"/>
      <c r="U32" s="53"/>
      <c r="V32" s="84"/>
      <c r="W32" s="84"/>
      <c r="X32" s="54"/>
      <c r="Y32" s="83"/>
      <c r="Z32" s="84"/>
      <c r="AA32" s="84"/>
      <c r="AB32" s="55"/>
      <c r="AC32" s="83"/>
      <c r="AD32" s="84"/>
      <c r="AE32" s="84"/>
      <c r="AF32" s="54"/>
    </row>
    <row r="33" spans="1:32" ht="12" customHeight="1" x14ac:dyDescent="0.25">
      <c r="A33" s="236" t="s">
        <v>52</v>
      </c>
      <c r="B33" s="237"/>
      <c r="C33" s="52"/>
      <c r="D33" s="83"/>
      <c r="E33" s="84"/>
      <c r="F33" s="85"/>
      <c r="G33" s="52"/>
      <c r="H33" s="53"/>
      <c r="I33" s="84"/>
      <c r="J33" s="84"/>
      <c r="K33" s="84"/>
      <c r="L33" s="54"/>
      <c r="M33" s="53"/>
      <c r="N33" s="84"/>
      <c r="O33" s="84"/>
      <c r="P33" s="54"/>
      <c r="Q33" s="83"/>
      <c r="R33" s="84"/>
      <c r="S33" s="84"/>
      <c r="T33" s="55"/>
      <c r="U33" s="53"/>
      <c r="V33" s="84"/>
      <c r="W33" s="84"/>
      <c r="X33" s="54"/>
      <c r="Y33" s="83"/>
      <c r="Z33" s="84"/>
      <c r="AA33" s="84"/>
      <c r="AB33" s="55"/>
      <c r="AC33" s="83"/>
      <c r="AD33" s="84"/>
      <c r="AE33" s="84"/>
      <c r="AF33" s="54"/>
    </row>
    <row r="34" spans="1:32" ht="12" customHeight="1" x14ac:dyDescent="0.25">
      <c r="A34" s="238" t="s">
        <v>57</v>
      </c>
      <c r="B34" s="239"/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  <c r="X34" s="239"/>
      <c r="Y34" s="239"/>
      <c r="Z34" s="239"/>
      <c r="AA34" s="239"/>
      <c r="AB34" s="239"/>
      <c r="AC34" s="239"/>
      <c r="AD34" s="239"/>
      <c r="AE34" s="239"/>
      <c r="AF34" s="240"/>
    </row>
    <row r="35" spans="1:32" ht="12" customHeight="1" x14ac:dyDescent="0.25">
      <c r="A35" s="53"/>
      <c r="B35" s="82"/>
      <c r="C35" s="52"/>
      <c r="D35" s="83"/>
      <c r="E35" s="84"/>
      <c r="F35" s="85"/>
      <c r="G35" s="52"/>
      <c r="H35" s="53"/>
      <c r="I35" s="84"/>
      <c r="J35" s="84"/>
      <c r="K35" s="84"/>
      <c r="L35" s="54"/>
      <c r="M35" s="53"/>
      <c r="N35" s="84"/>
      <c r="O35" s="84"/>
      <c r="P35" s="54"/>
      <c r="Q35" s="83"/>
      <c r="R35" s="84"/>
      <c r="S35" s="84"/>
      <c r="T35" s="55"/>
      <c r="U35" s="53"/>
      <c r="V35" s="84"/>
      <c r="W35" s="84"/>
      <c r="X35" s="54"/>
      <c r="Y35" s="83"/>
      <c r="Z35" s="84"/>
      <c r="AA35" s="84"/>
      <c r="AB35" s="55"/>
      <c r="AC35" s="83"/>
      <c r="AD35" s="84"/>
      <c r="AE35" s="84"/>
      <c r="AF35" s="54"/>
    </row>
    <row r="36" spans="1:32" ht="12" customHeight="1" x14ac:dyDescent="0.25">
      <c r="A36" s="53"/>
      <c r="B36" s="82"/>
      <c r="C36" s="52"/>
      <c r="D36" s="83"/>
      <c r="E36" s="84"/>
      <c r="F36" s="85"/>
      <c r="G36" s="52"/>
      <c r="H36" s="53"/>
      <c r="I36" s="84"/>
      <c r="J36" s="84"/>
      <c r="K36" s="84"/>
      <c r="L36" s="54"/>
      <c r="M36" s="53"/>
      <c r="N36" s="84"/>
      <c r="O36" s="84"/>
      <c r="P36" s="54"/>
      <c r="Q36" s="83"/>
      <c r="R36" s="84"/>
      <c r="S36" s="84"/>
      <c r="T36" s="55"/>
      <c r="U36" s="53"/>
      <c r="V36" s="84"/>
      <c r="W36" s="84"/>
      <c r="X36" s="54"/>
      <c r="Y36" s="83"/>
      <c r="Z36" s="84"/>
      <c r="AA36" s="84"/>
      <c r="AB36" s="55"/>
      <c r="AC36" s="83"/>
      <c r="AD36" s="84"/>
      <c r="AE36" s="84"/>
      <c r="AF36" s="54"/>
    </row>
    <row r="37" spans="1:32" ht="12" customHeight="1" x14ac:dyDescent="0.25">
      <c r="A37" s="53"/>
      <c r="B37" s="82"/>
      <c r="C37" s="52"/>
      <c r="D37" s="83"/>
      <c r="E37" s="84"/>
      <c r="F37" s="85"/>
      <c r="G37" s="52"/>
      <c r="H37" s="53"/>
      <c r="I37" s="84"/>
      <c r="J37" s="84"/>
      <c r="K37" s="84"/>
      <c r="L37" s="54"/>
      <c r="M37" s="53"/>
      <c r="N37" s="84"/>
      <c r="O37" s="84"/>
      <c r="P37" s="54"/>
      <c r="Q37" s="83"/>
      <c r="R37" s="84"/>
      <c r="S37" s="84"/>
      <c r="T37" s="55"/>
      <c r="U37" s="53"/>
      <c r="V37" s="84"/>
      <c r="W37" s="84"/>
      <c r="X37" s="54"/>
      <c r="Y37" s="83"/>
      <c r="Z37" s="84"/>
      <c r="AA37" s="84"/>
      <c r="AB37" s="55"/>
      <c r="AC37" s="83"/>
      <c r="AD37" s="84"/>
      <c r="AE37" s="84"/>
      <c r="AF37" s="54"/>
    </row>
    <row r="38" spans="1:32" ht="12" customHeight="1" x14ac:dyDescent="0.25">
      <c r="A38" s="236" t="s">
        <v>52</v>
      </c>
      <c r="B38" s="237"/>
      <c r="C38" s="52"/>
      <c r="D38" s="83"/>
      <c r="E38" s="84"/>
      <c r="F38" s="85"/>
      <c r="G38" s="52"/>
      <c r="H38" s="53"/>
      <c r="I38" s="84"/>
      <c r="J38" s="84"/>
      <c r="K38" s="84"/>
      <c r="L38" s="54"/>
      <c r="M38" s="53"/>
      <c r="N38" s="84"/>
      <c r="O38" s="84"/>
      <c r="P38" s="54"/>
      <c r="Q38" s="83"/>
      <c r="R38" s="84"/>
      <c r="S38" s="84"/>
      <c r="T38" s="55"/>
      <c r="U38" s="53"/>
      <c r="V38" s="84"/>
      <c r="W38" s="84"/>
      <c r="X38" s="54"/>
      <c r="Y38" s="83"/>
      <c r="Z38" s="84"/>
      <c r="AA38" s="84"/>
      <c r="AB38" s="55"/>
      <c r="AC38" s="83"/>
      <c r="AD38" s="84"/>
      <c r="AE38" s="84"/>
      <c r="AF38" s="54"/>
    </row>
    <row r="39" spans="1:32" ht="12" customHeight="1" x14ac:dyDescent="0.25">
      <c r="A39" s="238" t="s">
        <v>58</v>
      </c>
      <c r="B39" s="239"/>
      <c r="C39" s="239"/>
      <c r="D39" s="239"/>
      <c r="E39" s="239"/>
      <c r="F39" s="239"/>
      <c r="G39" s="239"/>
      <c r="H39" s="239"/>
      <c r="I39" s="239"/>
      <c r="J39" s="239"/>
      <c r="K39" s="239"/>
      <c r="L39" s="239"/>
      <c r="M39" s="239"/>
      <c r="N39" s="239"/>
      <c r="O39" s="239"/>
      <c r="P39" s="239"/>
      <c r="Q39" s="239"/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39"/>
      <c r="AC39" s="239"/>
      <c r="AD39" s="239"/>
      <c r="AE39" s="239"/>
      <c r="AF39" s="240"/>
    </row>
    <row r="40" spans="1:32" ht="12" customHeight="1" x14ac:dyDescent="0.25">
      <c r="A40" s="53"/>
      <c r="B40" s="82"/>
      <c r="C40" s="52"/>
      <c r="D40" s="83"/>
      <c r="E40" s="84"/>
      <c r="F40" s="85"/>
      <c r="G40" s="52"/>
      <c r="H40" s="53"/>
      <c r="I40" s="84"/>
      <c r="J40" s="84"/>
      <c r="K40" s="84"/>
      <c r="L40" s="54"/>
      <c r="M40" s="53"/>
      <c r="N40" s="84"/>
      <c r="O40" s="84"/>
      <c r="P40" s="54"/>
      <c r="Q40" s="83"/>
      <c r="R40" s="84"/>
      <c r="S40" s="84"/>
      <c r="T40" s="55"/>
      <c r="U40" s="53"/>
      <c r="V40" s="84"/>
      <c r="W40" s="84"/>
      <c r="X40" s="54"/>
      <c r="Y40" s="83"/>
      <c r="Z40" s="84"/>
      <c r="AA40" s="84"/>
      <c r="AB40" s="55"/>
      <c r="AC40" s="83"/>
      <c r="AD40" s="84"/>
      <c r="AE40" s="84"/>
      <c r="AF40" s="54"/>
    </row>
    <row r="41" spans="1:32" ht="12" customHeight="1" x14ac:dyDescent="0.25">
      <c r="A41" s="53"/>
      <c r="B41" s="82"/>
      <c r="C41" s="52"/>
      <c r="D41" s="83"/>
      <c r="E41" s="84"/>
      <c r="F41" s="85"/>
      <c r="G41" s="52"/>
      <c r="H41" s="53"/>
      <c r="I41" s="84"/>
      <c r="J41" s="84"/>
      <c r="K41" s="84"/>
      <c r="L41" s="54"/>
      <c r="M41" s="53"/>
      <c r="N41" s="84"/>
      <c r="O41" s="84"/>
      <c r="P41" s="54"/>
      <c r="Q41" s="83"/>
      <c r="R41" s="84"/>
      <c r="S41" s="84"/>
      <c r="T41" s="55"/>
      <c r="U41" s="53"/>
      <c r="V41" s="84"/>
      <c r="W41" s="84"/>
      <c r="X41" s="54"/>
      <c r="Y41" s="83"/>
      <c r="Z41" s="84"/>
      <c r="AA41" s="84"/>
      <c r="AB41" s="55"/>
      <c r="AC41" s="83"/>
      <c r="AD41" s="84"/>
      <c r="AE41" s="84"/>
      <c r="AF41" s="54"/>
    </row>
    <row r="42" spans="1:32" ht="12" customHeight="1" x14ac:dyDescent="0.25">
      <c r="A42" s="53"/>
      <c r="B42" s="82"/>
      <c r="C42" s="52"/>
      <c r="D42" s="83"/>
      <c r="E42" s="84"/>
      <c r="F42" s="85"/>
      <c r="G42" s="52"/>
      <c r="H42" s="53"/>
      <c r="I42" s="84"/>
      <c r="J42" s="84"/>
      <c r="K42" s="84"/>
      <c r="L42" s="54"/>
      <c r="M42" s="53"/>
      <c r="N42" s="84"/>
      <c r="O42" s="84"/>
      <c r="P42" s="54"/>
      <c r="Q42" s="83"/>
      <c r="R42" s="84"/>
      <c r="S42" s="84"/>
      <c r="T42" s="55"/>
      <c r="U42" s="53"/>
      <c r="V42" s="84"/>
      <c r="W42" s="84"/>
      <c r="X42" s="54"/>
      <c r="Y42" s="83"/>
      <c r="Z42" s="84"/>
      <c r="AA42" s="84"/>
      <c r="AB42" s="55"/>
      <c r="AC42" s="83"/>
      <c r="AD42" s="84"/>
      <c r="AE42" s="84"/>
      <c r="AF42" s="54"/>
    </row>
    <row r="43" spans="1:32" ht="13.5" customHeight="1" thickBot="1" x14ac:dyDescent="0.3">
      <c r="A43" s="277" t="s">
        <v>52</v>
      </c>
      <c r="B43" s="278"/>
      <c r="C43" s="48">
        <v>2</v>
      </c>
      <c r="D43" s="92"/>
      <c r="E43" s="93"/>
      <c r="F43" s="94"/>
      <c r="G43" s="95">
        <v>30</v>
      </c>
      <c r="H43" s="49"/>
      <c r="I43" s="93"/>
      <c r="J43" s="93"/>
      <c r="K43" s="93"/>
      <c r="L43" s="50"/>
      <c r="M43" s="49"/>
      <c r="N43" s="93"/>
      <c r="O43" s="93"/>
      <c r="P43" s="50"/>
      <c r="Q43" s="92"/>
      <c r="R43" s="93"/>
      <c r="S43" s="93"/>
      <c r="T43" s="51"/>
      <c r="U43" s="49"/>
      <c r="V43" s="93"/>
      <c r="W43" s="93"/>
      <c r="X43" s="50"/>
      <c r="Y43" s="92"/>
      <c r="Z43" s="93"/>
      <c r="AA43" s="93"/>
      <c r="AB43" s="51"/>
      <c r="AC43" s="92"/>
      <c r="AD43" s="93"/>
      <c r="AE43" s="93"/>
      <c r="AF43" s="50"/>
    </row>
    <row r="44" spans="1:32" ht="13.5" customHeight="1" x14ac:dyDescent="0.25">
      <c r="A44" s="241" t="s">
        <v>59</v>
      </c>
      <c r="B44" s="241"/>
      <c r="C44" s="12"/>
      <c r="D44" s="12"/>
      <c r="E44" s="12"/>
      <c r="F44" s="12"/>
      <c r="G44" s="14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</row>
    <row r="45" spans="1:32" ht="13.5" customHeight="1" x14ac:dyDescent="0.25">
      <c r="A45" s="241" t="s">
        <v>60</v>
      </c>
      <c r="B45" s="241"/>
      <c r="C45" s="12"/>
      <c r="D45" s="12"/>
      <c r="E45" s="12"/>
      <c r="F45" s="12"/>
      <c r="G45" s="14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</row>
    <row r="46" spans="1:32" ht="13.5" customHeight="1" x14ac:dyDescent="0.25">
      <c r="A46" s="241" t="s">
        <v>61</v>
      </c>
      <c r="B46" s="241"/>
      <c r="C46" s="241"/>
      <c r="D46" s="241"/>
      <c r="E46" s="241"/>
      <c r="F46" s="241"/>
      <c r="G46" s="241"/>
      <c r="H46" s="241"/>
      <c r="I46" s="241"/>
      <c r="J46" s="241"/>
      <c r="K46" s="241"/>
      <c r="L46" s="241"/>
      <c r="M46" s="241"/>
      <c r="N46" s="241"/>
      <c r="O46" s="241"/>
      <c r="P46" s="241"/>
      <c r="Q46" s="241"/>
      <c r="R46" s="241"/>
      <c r="S46" s="241"/>
      <c r="T46" s="241"/>
    </row>
    <row r="47" spans="1:32" ht="12" customHeight="1" x14ac:dyDescent="0.25">
      <c r="A47" s="241" t="s">
        <v>62</v>
      </c>
      <c r="B47" s="241"/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13"/>
      <c r="N47" s="12"/>
      <c r="O47" s="12"/>
      <c r="P47" s="12"/>
      <c r="Q47" s="12"/>
      <c r="R47" s="12"/>
      <c r="S47" s="12"/>
      <c r="T47" s="12"/>
    </row>
    <row r="48" spans="1:32" ht="13" x14ac:dyDescent="0.25">
      <c r="A48" s="228" t="s">
        <v>63</v>
      </c>
      <c r="B48" s="228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Q48" s="15"/>
      <c r="R48" s="16"/>
      <c r="S48" s="17"/>
      <c r="T48" s="17"/>
    </row>
    <row r="49" spans="1:20" ht="13" x14ac:dyDescent="0.25">
      <c r="A49" s="228" t="s">
        <v>64</v>
      </c>
      <c r="B49" s="229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</sheetData>
  <mergeCells count="48">
    <mergeCell ref="A1:AF1"/>
    <mergeCell ref="A47:L47"/>
    <mergeCell ref="A43:B43"/>
    <mergeCell ref="A45:B45"/>
    <mergeCell ref="A46:T46"/>
    <mergeCell ref="A27:B27"/>
    <mergeCell ref="A33:B33"/>
    <mergeCell ref="A34:AF34"/>
    <mergeCell ref="M14:N14"/>
    <mergeCell ref="M13:P13"/>
    <mergeCell ref="U12:AB12"/>
    <mergeCell ref="U13:X13"/>
    <mergeCell ref="Y13:AB13"/>
    <mergeCell ref="A12:B12"/>
    <mergeCell ref="D12:F13"/>
    <mergeCell ref="H12:L12"/>
    <mergeCell ref="A15:B15"/>
    <mergeCell ref="A16:B16"/>
    <mergeCell ref="A21:B21"/>
    <mergeCell ref="A11:T11"/>
    <mergeCell ref="A14:B14"/>
    <mergeCell ref="I14:L14"/>
    <mergeCell ref="S14:T14"/>
    <mergeCell ref="Q13:T13"/>
    <mergeCell ref="Q14:R14"/>
    <mergeCell ref="O14:P14"/>
    <mergeCell ref="M12:T12"/>
    <mergeCell ref="A13:B13"/>
    <mergeCell ref="H13:L13"/>
    <mergeCell ref="Y14:Z14"/>
    <mergeCell ref="AA14:AB14"/>
    <mergeCell ref="AC14:AD14"/>
    <mergeCell ref="A5:H5"/>
    <mergeCell ref="A2:AF2"/>
    <mergeCell ref="A3:AF3"/>
    <mergeCell ref="A4:H4"/>
    <mergeCell ref="AC13:AF13"/>
    <mergeCell ref="AE14:AF14"/>
    <mergeCell ref="U14:V14"/>
    <mergeCell ref="W14:X14"/>
    <mergeCell ref="A49:B49"/>
    <mergeCell ref="A28:AF28"/>
    <mergeCell ref="A22:AE22"/>
    <mergeCell ref="A18:AF18"/>
    <mergeCell ref="A38:B38"/>
    <mergeCell ref="A39:AF39"/>
    <mergeCell ref="A44:B44"/>
    <mergeCell ref="A48:B48"/>
  </mergeCells>
  <phoneticPr fontId="0" type="noConversion"/>
  <pageMargins left="0.78740157480314965" right="0.78740157480314965" top="0.19685039370078741" bottom="0.19685039370078741" header="0.51181102362204722" footer="0.4"/>
  <pageSetup paperSize="9" orientation="landscape" horizontalDpi="429496729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90"/>
  <sheetViews>
    <sheetView tabSelected="1" topLeftCell="A40" zoomScale="178" zoomScaleNormal="178" workbookViewId="0">
      <selection activeCell="I20" sqref="I20"/>
    </sheetView>
  </sheetViews>
  <sheetFormatPr defaultRowHeight="12.5" x14ac:dyDescent="0.25"/>
  <cols>
    <col min="1" max="1" width="3.26953125" customWidth="1"/>
    <col min="2" max="2" width="30.7265625" customWidth="1"/>
    <col min="3" max="3" width="7.54296875" customWidth="1"/>
    <col min="4" max="5" width="4.7265625" customWidth="1"/>
    <col min="6" max="6" width="17.26953125" customWidth="1"/>
    <col min="7" max="7" width="4.7265625" customWidth="1"/>
    <col min="8" max="8" width="6.26953125" customWidth="1"/>
    <col min="9" max="15" width="4.7265625" customWidth="1"/>
    <col min="16" max="19" width="5.26953125" customWidth="1"/>
  </cols>
  <sheetData>
    <row r="1" spans="1:25" ht="10.5" customHeight="1" x14ac:dyDescent="0.3">
      <c r="A1" s="347" t="s">
        <v>65</v>
      </c>
      <c r="B1" s="347"/>
      <c r="C1" s="347"/>
      <c r="D1" s="347"/>
      <c r="E1" s="347"/>
      <c r="F1" s="347"/>
      <c r="G1" s="347"/>
      <c r="H1" s="347"/>
      <c r="I1" s="347"/>
      <c r="J1" s="347"/>
      <c r="K1" s="347"/>
      <c r="L1" s="347"/>
      <c r="M1" s="347"/>
      <c r="N1" s="347"/>
      <c r="O1" s="347"/>
      <c r="P1" s="347"/>
      <c r="Q1" s="347"/>
      <c r="R1" s="347"/>
      <c r="S1" s="347"/>
      <c r="T1" s="130"/>
      <c r="U1" s="130"/>
      <c r="V1" s="130"/>
      <c r="W1" s="130"/>
      <c r="X1" s="130"/>
      <c r="Y1" s="130"/>
    </row>
    <row r="2" spans="1:25" ht="10.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0.5" customHeigh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pans="1:25" ht="5.25" customHeight="1" x14ac:dyDescent="0.25">
      <c r="A4" s="329" t="s">
        <v>66</v>
      </c>
      <c r="B4" s="330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pans="1:25" ht="12" customHeight="1" x14ac:dyDescent="0.25">
      <c r="A5" s="331" t="s">
        <v>67</v>
      </c>
      <c r="B5" s="331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</row>
    <row r="6" spans="1:25" ht="13" x14ac:dyDescent="0.25">
      <c r="A6" s="248" t="s">
        <v>1</v>
      </c>
      <c r="B6" s="248"/>
      <c r="C6" s="248"/>
      <c r="D6" s="248"/>
      <c r="E6" s="248"/>
      <c r="F6" s="248"/>
      <c r="G6" s="248"/>
      <c r="H6" s="248"/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</row>
    <row r="7" spans="1:25" ht="13" x14ac:dyDescent="0.25">
      <c r="A7" s="250" t="s">
        <v>68</v>
      </c>
      <c r="B7" s="250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0"/>
      <c r="R7" s="250"/>
      <c r="S7" s="250"/>
    </row>
    <row r="8" spans="1:25" ht="13" x14ac:dyDescent="0.25">
      <c r="A8" s="337" t="s">
        <v>69</v>
      </c>
      <c r="B8" s="337"/>
      <c r="C8" s="337"/>
      <c r="D8" s="337"/>
      <c r="E8" s="337"/>
      <c r="F8" s="337"/>
      <c r="G8" s="145"/>
      <c r="H8" s="145"/>
      <c r="I8" s="145"/>
      <c r="J8" s="146"/>
      <c r="K8" s="146"/>
      <c r="L8" s="147"/>
      <c r="M8" s="147"/>
      <c r="N8" s="147"/>
      <c r="O8" s="147"/>
      <c r="P8" s="147"/>
      <c r="Q8" s="147"/>
      <c r="R8" s="147"/>
      <c r="S8" s="147"/>
    </row>
    <row r="9" spans="1:25" ht="13" x14ac:dyDescent="0.25">
      <c r="A9" s="337" t="s">
        <v>70</v>
      </c>
      <c r="B9" s="337"/>
      <c r="C9" s="337"/>
      <c r="D9" s="337"/>
      <c r="E9" s="337"/>
      <c r="F9" s="337"/>
      <c r="G9" s="145"/>
      <c r="H9" s="145"/>
      <c r="I9" s="145"/>
      <c r="J9" s="146"/>
      <c r="K9" s="146"/>
      <c r="L9" s="146"/>
      <c r="M9" s="146"/>
      <c r="N9" s="146"/>
      <c r="O9" s="146"/>
      <c r="P9" s="146"/>
      <c r="Q9" s="146"/>
      <c r="R9" s="146"/>
      <c r="S9" s="146"/>
    </row>
    <row r="10" spans="1:25" ht="14.25" customHeight="1" x14ac:dyDescent="0.25">
      <c r="A10" s="337" t="s">
        <v>71</v>
      </c>
      <c r="B10" s="337"/>
      <c r="C10" s="337"/>
      <c r="D10" s="337"/>
      <c r="E10" s="337"/>
      <c r="F10" s="337"/>
      <c r="G10" s="145"/>
      <c r="H10" s="145"/>
      <c r="I10" s="145"/>
      <c r="J10" s="146"/>
      <c r="K10" s="146"/>
      <c r="L10" s="146"/>
      <c r="M10" s="146"/>
      <c r="N10" s="146"/>
      <c r="O10" s="146"/>
      <c r="P10" s="146"/>
      <c r="Q10" s="146"/>
      <c r="R10" s="146"/>
      <c r="S10" s="146"/>
    </row>
    <row r="11" spans="1:25" ht="11.25" customHeight="1" x14ac:dyDescent="0.25">
      <c r="A11" s="337" t="s">
        <v>72</v>
      </c>
      <c r="B11" s="337"/>
      <c r="C11" s="337"/>
      <c r="D11" s="337"/>
      <c r="E11" s="337"/>
      <c r="F11" s="337"/>
      <c r="G11" s="145"/>
      <c r="H11" s="145"/>
      <c r="I11" s="145"/>
      <c r="J11" s="146"/>
      <c r="K11" s="146"/>
      <c r="L11" s="146"/>
      <c r="M11" s="146"/>
      <c r="N11" s="146"/>
      <c r="O11" s="146"/>
      <c r="P11" s="146"/>
      <c r="Q11" s="146"/>
      <c r="R11" s="146"/>
      <c r="S11" s="146"/>
    </row>
    <row r="12" spans="1:25" ht="13" x14ac:dyDescent="0.25">
      <c r="A12" s="337" t="s">
        <v>73</v>
      </c>
      <c r="B12" s="337"/>
      <c r="C12" s="337"/>
      <c r="D12" s="337"/>
      <c r="E12" s="337"/>
      <c r="F12" s="337"/>
      <c r="G12" s="145"/>
      <c r="H12" s="145"/>
      <c r="I12" s="145"/>
      <c r="J12" s="146"/>
      <c r="K12" s="146"/>
      <c r="L12" s="146"/>
      <c r="M12" s="146"/>
      <c r="N12" s="146"/>
      <c r="O12" s="146"/>
      <c r="P12" s="146"/>
      <c r="Q12" s="146"/>
      <c r="R12" s="146"/>
      <c r="S12" s="146"/>
    </row>
    <row r="13" spans="1:25" ht="13.5" thickBot="1" x14ac:dyDescent="0.3">
      <c r="A13" s="338" t="s">
        <v>74</v>
      </c>
      <c r="B13" s="339"/>
      <c r="C13" s="339"/>
      <c r="D13" s="339"/>
      <c r="E13" s="339"/>
      <c r="F13" s="339"/>
      <c r="G13" s="339"/>
      <c r="H13" s="339"/>
      <c r="I13" s="339"/>
      <c r="J13" s="339"/>
      <c r="K13" s="339"/>
      <c r="L13" s="339"/>
      <c r="M13" s="339"/>
      <c r="N13" s="339"/>
      <c r="O13" s="339"/>
      <c r="P13" s="339"/>
      <c r="Q13" s="339"/>
      <c r="R13" s="339"/>
      <c r="S13" s="339"/>
      <c r="T13" s="339"/>
      <c r="U13" s="339"/>
      <c r="V13" s="339"/>
    </row>
    <row r="14" spans="1:25" ht="21" customHeight="1" thickBot="1" x14ac:dyDescent="0.3">
      <c r="A14" s="298" t="s">
        <v>75</v>
      </c>
      <c r="B14" s="300"/>
      <c r="C14" s="332" t="s">
        <v>76</v>
      </c>
      <c r="D14" s="281" t="s">
        <v>77</v>
      </c>
      <c r="E14" s="282"/>
      <c r="F14" s="283"/>
      <c r="G14" s="298" t="s">
        <v>78</v>
      </c>
      <c r="H14" s="328"/>
      <c r="I14" s="300"/>
      <c r="J14" s="332" t="s">
        <v>79</v>
      </c>
      <c r="K14" s="298" t="s">
        <v>14</v>
      </c>
      <c r="L14" s="299"/>
      <c r="M14" s="299"/>
      <c r="N14" s="299"/>
      <c r="O14" s="300"/>
      <c r="P14" s="348" t="s">
        <v>12</v>
      </c>
      <c r="Q14" s="349"/>
      <c r="R14" s="349"/>
      <c r="S14" s="350"/>
    </row>
    <row r="15" spans="1:25" ht="21" customHeight="1" x14ac:dyDescent="0.25">
      <c r="A15" s="335"/>
      <c r="B15" s="336"/>
      <c r="C15" s="333"/>
      <c r="D15" s="284"/>
      <c r="E15" s="285"/>
      <c r="F15" s="286"/>
      <c r="G15" s="301"/>
      <c r="H15" s="302"/>
      <c r="I15" s="303"/>
      <c r="J15" s="333"/>
      <c r="K15" s="301"/>
      <c r="L15" s="302"/>
      <c r="M15" s="302"/>
      <c r="N15" s="302"/>
      <c r="O15" s="303"/>
      <c r="P15" s="328" t="s">
        <v>80</v>
      </c>
      <c r="Q15" s="304"/>
      <c r="R15" s="298" t="s">
        <v>81</v>
      </c>
      <c r="S15" s="304"/>
    </row>
    <row r="16" spans="1:25" ht="12.75" customHeight="1" thickBot="1" x14ac:dyDescent="0.3">
      <c r="A16" s="335"/>
      <c r="B16" s="336"/>
      <c r="C16" s="333"/>
      <c r="D16" s="319" t="s">
        <v>82</v>
      </c>
      <c r="E16" s="322" t="s">
        <v>83</v>
      </c>
      <c r="F16" s="360" t="s">
        <v>84</v>
      </c>
      <c r="G16" s="319" t="s">
        <v>82</v>
      </c>
      <c r="H16" s="319" t="s">
        <v>85</v>
      </c>
      <c r="I16" s="355" t="s">
        <v>84</v>
      </c>
      <c r="J16" s="333"/>
      <c r="K16" s="352" t="s">
        <v>39</v>
      </c>
      <c r="L16" s="265" t="s">
        <v>26</v>
      </c>
      <c r="M16" s="265"/>
      <c r="N16" s="265"/>
      <c r="O16" s="266"/>
      <c r="P16" s="351"/>
      <c r="Q16" s="306"/>
      <c r="R16" s="305"/>
      <c r="S16" s="306"/>
    </row>
    <row r="17" spans="1:19" ht="16.5" customHeight="1" x14ac:dyDescent="0.25">
      <c r="A17" s="335"/>
      <c r="B17" s="336"/>
      <c r="C17" s="333"/>
      <c r="D17" s="320"/>
      <c r="E17" s="323"/>
      <c r="F17" s="361"/>
      <c r="G17" s="320"/>
      <c r="H17" s="358"/>
      <c r="I17" s="356"/>
      <c r="J17" s="333"/>
      <c r="K17" s="353"/>
      <c r="L17" s="313" t="s">
        <v>86</v>
      </c>
      <c r="M17" s="313" t="s">
        <v>87</v>
      </c>
      <c r="N17" s="313" t="s">
        <v>88</v>
      </c>
      <c r="O17" s="316" t="s">
        <v>45</v>
      </c>
      <c r="P17" s="101" t="s">
        <v>39</v>
      </c>
      <c r="Q17" s="102" t="s">
        <v>44</v>
      </c>
      <c r="R17" s="101" t="s">
        <v>39</v>
      </c>
      <c r="S17" s="102" t="s">
        <v>44</v>
      </c>
    </row>
    <row r="18" spans="1:19" ht="12.75" customHeight="1" x14ac:dyDescent="0.25">
      <c r="A18" s="335"/>
      <c r="B18" s="336"/>
      <c r="C18" s="333"/>
      <c r="D18" s="320"/>
      <c r="E18" s="323"/>
      <c r="F18" s="361"/>
      <c r="G18" s="320"/>
      <c r="H18" s="358"/>
      <c r="I18" s="356"/>
      <c r="J18" s="333"/>
      <c r="K18" s="353"/>
      <c r="L18" s="314"/>
      <c r="M18" s="314"/>
      <c r="N18" s="314"/>
      <c r="O18" s="317"/>
      <c r="P18" s="307" t="s">
        <v>89</v>
      </c>
      <c r="Q18" s="308"/>
      <c r="R18" s="308"/>
      <c r="S18" s="309"/>
    </row>
    <row r="19" spans="1:19" ht="14.25" customHeight="1" thickBot="1" x14ac:dyDescent="0.3">
      <c r="A19" s="305"/>
      <c r="B19" s="306"/>
      <c r="C19" s="334"/>
      <c r="D19" s="321"/>
      <c r="E19" s="324"/>
      <c r="F19" s="362"/>
      <c r="G19" s="321"/>
      <c r="H19" s="359"/>
      <c r="I19" s="357"/>
      <c r="J19" s="334"/>
      <c r="K19" s="354"/>
      <c r="L19" s="315"/>
      <c r="M19" s="315"/>
      <c r="N19" s="315"/>
      <c r="O19" s="318"/>
      <c r="P19" s="310"/>
      <c r="Q19" s="311"/>
      <c r="R19" s="311"/>
      <c r="S19" s="312"/>
    </row>
    <row r="20" spans="1:19" x14ac:dyDescent="0.25">
      <c r="A20" s="125" t="s">
        <v>47</v>
      </c>
      <c r="B20" s="126" t="s">
        <v>48</v>
      </c>
      <c r="C20" s="127" t="e">
        <f>C32+C46+C53+C58+#REF!</f>
        <v>#REF!</v>
      </c>
      <c r="D20" s="127">
        <f t="shared" ref="D20:I20" si="0">D32+D44+D53+D58</f>
        <v>0</v>
      </c>
      <c r="E20" s="127">
        <v>0</v>
      </c>
      <c r="F20" s="127">
        <f t="shared" si="0"/>
        <v>0</v>
      </c>
      <c r="G20" s="127">
        <f t="shared" si="0"/>
        <v>0</v>
      </c>
      <c r="H20" s="127">
        <f t="shared" si="0"/>
        <v>0</v>
      </c>
      <c r="I20" s="127">
        <f t="shared" si="0"/>
        <v>0</v>
      </c>
      <c r="J20" s="127">
        <v>815</v>
      </c>
      <c r="K20" s="127">
        <v>315</v>
      </c>
      <c r="L20" s="127">
        <f>L32+L44+L53+L58</f>
        <v>40</v>
      </c>
      <c r="M20" s="127">
        <v>235</v>
      </c>
      <c r="N20" s="127">
        <v>140</v>
      </c>
      <c r="O20" s="127">
        <f>O32+O44+O53+O58</f>
        <v>80</v>
      </c>
      <c r="P20" s="127">
        <v>190</v>
      </c>
      <c r="Q20" s="127">
        <v>100</v>
      </c>
      <c r="R20" s="127">
        <v>110</v>
      </c>
      <c r="S20" s="127">
        <v>270</v>
      </c>
    </row>
    <row r="21" spans="1:19" ht="14.25" customHeight="1" thickTop="1" thickBot="1" x14ac:dyDescent="0.3">
      <c r="A21" s="234" t="s">
        <v>90</v>
      </c>
      <c r="B21" s="235"/>
      <c r="C21" s="235"/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N21" s="235"/>
      <c r="O21" s="235"/>
      <c r="P21" s="235"/>
      <c r="Q21" s="235"/>
      <c r="R21" s="235"/>
      <c r="S21" s="340"/>
    </row>
    <row r="22" spans="1:19" ht="14.25" customHeight="1" thickTop="1" thickBot="1" x14ac:dyDescent="0.3">
      <c r="A22" s="234" t="s">
        <v>91</v>
      </c>
      <c r="B22" s="296"/>
      <c r="C22" s="296"/>
      <c r="D22" s="296"/>
      <c r="E22" s="296"/>
      <c r="F22" s="296"/>
      <c r="G22" s="296"/>
      <c r="H22" s="296"/>
      <c r="I22" s="296"/>
      <c r="J22" s="296"/>
      <c r="K22" s="296"/>
      <c r="L22" s="296"/>
      <c r="M22" s="296"/>
      <c r="N22" s="296"/>
      <c r="O22" s="296"/>
      <c r="P22" s="296"/>
      <c r="Q22" s="296"/>
      <c r="R22" s="296"/>
      <c r="S22" s="297"/>
    </row>
    <row r="23" spans="1:19" ht="12" customHeight="1" thickTop="1" x14ac:dyDescent="0.25">
      <c r="A23" s="154" t="s">
        <v>50</v>
      </c>
      <c r="B23" s="155" t="s">
        <v>92</v>
      </c>
      <c r="C23" s="156">
        <v>5</v>
      </c>
      <c r="D23" s="157" t="s">
        <v>27</v>
      </c>
      <c r="E23" s="158"/>
      <c r="F23" s="159"/>
      <c r="G23" s="154"/>
      <c r="H23" s="160" t="s">
        <v>27</v>
      </c>
      <c r="I23" s="161"/>
      <c r="J23" s="156">
        <f>SUM(K23:O23)</f>
        <v>30</v>
      </c>
      <c r="K23" s="154">
        <v>20</v>
      </c>
      <c r="L23" s="158"/>
      <c r="M23" s="158">
        <v>10</v>
      </c>
      <c r="N23" s="158"/>
      <c r="O23" s="161"/>
      <c r="P23" s="157">
        <v>20</v>
      </c>
      <c r="Q23" s="162">
        <v>10</v>
      </c>
      <c r="R23" s="157"/>
      <c r="S23" s="162"/>
    </row>
    <row r="24" spans="1:19" ht="12" customHeight="1" x14ac:dyDescent="0.25">
      <c r="A24" s="163" t="s">
        <v>51</v>
      </c>
      <c r="B24" s="164" t="s">
        <v>93</v>
      </c>
      <c r="C24" s="132">
        <v>6</v>
      </c>
      <c r="D24" s="165" t="s">
        <v>27</v>
      </c>
      <c r="E24" s="166"/>
      <c r="F24" s="167"/>
      <c r="G24" s="163"/>
      <c r="H24" s="168" t="s">
        <v>27</v>
      </c>
      <c r="I24" s="169"/>
      <c r="J24" s="132">
        <f t="shared" ref="J24:J31" si="1">SUM(K24:O24)</f>
        <v>50</v>
      </c>
      <c r="K24" s="163">
        <v>20</v>
      </c>
      <c r="L24" s="166"/>
      <c r="M24" s="166">
        <v>30</v>
      </c>
      <c r="N24" s="166"/>
      <c r="O24" s="169"/>
      <c r="P24" s="165">
        <v>20</v>
      </c>
      <c r="Q24" s="170">
        <v>10</v>
      </c>
      <c r="R24" s="165"/>
      <c r="S24" s="170"/>
    </row>
    <row r="25" spans="1:19" ht="13.5" customHeight="1" x14ac:dyDescent="0.25">
      <c r="A25" s="171" t="s">
        <v>54</v>
      </c>
      <c r="B25" s="172" t="s">
        <v>94</v>
      </c>
      <c r="C25" s="173">
        <v>5</v>
      </c>
      <c r="D25" s="174"/>
      <c r="E25" s="175"/>
      <c r="F25" s="176"/>
      <c r="G25" s="171"/>
      <c r="H25" s="177" t="s">
        <v>27</v>
      </c>
      <c r="I25" s="178"/>
      <c r="J25" s="132">
        <f t="shared" si="1"/>
        <v>35</v>
      </c>
      <c r="K25" s="171">
        <v>15</v>
      </c>
      <c r="L25" s="175"/>
      <c r="M25" s="175">
        <v>20</v>
      </c>
      <c r="N25" s="175"/>
      <c r="O25" s="178"/>
      <c r="P25" s="174"/>
      <c r="Q25" s="179">
        <v>20</v>
      </c>
      <c r="R25" s="174"/>
      <c r="S25" s="179"/>
    </row>
    <row r="26" spans="1:19" ht="12" customHeight="1" x14ac:dyDescent="0.25">
      <c r="A26" s="171">
        <v>4</v>
      </c>
      <c r="B26" s="172" t="s">
        <v>95</v>
      </c>
      <c r="C26" s="173">
        <v>2</v>
      </c>
      <c r="D26" s="174"/>
      <c r="E26" s="175" t="s">
        <v>27</v>
      </c>
      <c r="F26" s="176"/>
      <c r="G26" s="171"/>
      <c r="H26" s="177"/>
      <c r="I26" s="178"/>
      <c r="J26" s="132">
        <f t="shared" si="1"/>
        <v>10</v>
      </c>
      <c r="K26" s="171">
        <v>10</v>
      </c>
      <c r="L26" s="175"/>
      <c r="M26" s="175"/>
      <c r="N26" s="175"/>
      <c r="O26" s="178"/>
      <c r="P26" s="174">
        <v>10</v>
      </c>
      <c r="Q26" s="179"/>
      <c r="R26" s="174"/>
      <c r="S26" s="179"/>
    </row>
    <row r="27" spans="1:19" ht="12" customHeight="1" x14ac:dyDescent="0.25">
      <c r="A27" s="163">
        <v>5</v>
      </c>
      <c r="B27" s="133" t="s">
        <v>96</v>
      </c>
      <c r="C27" s="132">
        <v>5</v>
      </c>
      <c r="D27" s="174" t="s">
        <v>27</v>
      </c>
      <c r="E27" s="175"/>
      <c r="F27" s="176"/>
      <c r="G27" s="171"/>
      <c r="H27" s="177" t="s">
        <v>27</v>
      </c>
      <c r="I27" s="178"/>
      <c r="J27" s="132">
        <f t="shared" si="1"/>
        <v>30</v>
      </c>
      <c r="K27" s="163">
        <v>20</v>
      </c>
      <c r="L27" s="166"/>
      <c r="M27" s="166"/>
      <c r="N27" s="166">
        <v>10</v>
      </c>
      <c r="O27" s="169"/>
      <c r="P27" s="174">
        <v>20</v>
      </c>
      <c r="Q27" s="179">
        <v>10</v>
      </c>
      <c r="R27" s="174"/>
      <c r="S27" s="179"/>
    </row>
    <row r="28" spans="1:19" ht="12" customHeight="1" x14ac:dyDescent="0.25">
      <c r="A28" s="163">
        <v>6</v>
      </c>
      <c r="B28" s="133" t="s">
        <v>97</v>
      </c>
      <c r="C28" s="132">
        <v>4</v>
      </c>
      <c r="D28" s="174"/>
      <c r="E28" s="175" t="s">
        <v>28</v>
      </c>
      <c r="F28" s="176"/>
      <c r="G28" s="171"/>
      <c r="H28" s="177"/>
      <c r="I28" s="178"/>
      <c r="J28" s="132">
        <f t="shared" si="1"/>
        <v>25</v>
      </c>
      <c r="K28" s="163">
        <v>10</v>
      </c>
      <c r="L28" s="166"/>
      <c r="M28" s="166">
        <v>15</v>
      </c>
      <c r="N28" s="166"/>
      <c r="O28" s="169"/>
      <c r="P28" s="174"/>
      <c r="Q28" s="179"/>
      <c r="R28" s="174">
        <v>10</v>
      </c>
      <c r="S28" s="179"/>
    </row>
    <row r="29" spans="1:19" ht="12" customHeight="1" x14ac:dyDescent="0.25">
      <c r="A29" s="163">
        <v>7</v>
      </c>
      <c r="B29" s="133" t="s">
        <v>98</v>
      </c>
      <c r="C29" s="132">
        <v>4</v>
      </c>
      <c r="D29" s="174" t="s">
        <v>27</v>
      </c>
      <c r="E29" s="175"/>
      <c r="F29" s="176"/>
      <c r="G29" s="171"/>
      <c r="H29" s="177"/>
      <c r="I29" s="178"/>
      <c r="J29" s="132">
        <f>SUM(K29:O29)</f>
        <v>20</v>
      </c>
      <c r="K29" s="163">
        <v>20</v>
      </c>
      <c r="L29" s="166"/>
      <c r="M29" s="166"/>
      <c r="N29" s="166"/>
      <c r="O29" s="169"/>
      <c r="P29" s="174">
        <v>20</v>
      </c>
      <c r="Q29" s="179"/>
      <c r="R29" s="174"/>
      <c r="S29" s="179"/>
    </row>
    <row r="30" spans="1:19" ht="12" customHeight="1" x14ac:dyDescent="0.25">
      <c r="A30" s="163">
        <v>8</v>
      </c>
      <c r="B30" s="133" t="s">
        <v>99</v>
      </c>
      <c r="C30" s="132">
        <v>3</v>
      </c>
      <c r="D30" s="174" t="s">
        <v>28</v>
      </c>
      <c r="E30" s="175"/>
      <c r="F30" s="176"/>
      <c r="G30" s="171"/>
      <c r="H30" s="177"/>
      <c r="I30" s="178"/>
      <c r="J30" s="132">
        <f t="shared" si="1"/>
        <v>10</v>
      </c>
      <c r="K30" s="163">
        <v>10</v>
      </c>
      <c r="L30" s="166"/>
      <c r="M30" s="166"/>
      <c r="N30" s="166"/>
      <c r="O30" s="169"/>
      <c r="P30" s="174"/>
      <c r="Q30" s="179"/>
      <c r="R30" s="174">
        <v>10</v>
      </c>
      <c r="S30" s="179"/>
    </row>
    <row r="31" spans="1:19" ht="12" customHeight="1" thickBot="1" x14ac:dyDescent="0.3">
      <c r="A31" s="180">
        <v>9</v>
      </c>
      <c r="B31" s="181" t="s">
        <v>100</v>
      </c>
      <c r="C31" s="182">
        <v>3</v>
      </c>
      <c r="D31" s="165" t="s">
        <v>27</v>
      </c>
      <c r="E31" s="166"/>
      <c r="F31" s="167"/>
      <c r="G31" s="163"/>
      <c r="H31" s="168"/>
      <c r="I31" s="169"/>
      <c r="J31" s="182">
        <f t="shared" si="1"/>
        <v>10</v>
      </c>
      <c r="K31" s="180">
        <v>10</v>
      </c>
      <c r="L31" s="183"/>
      <c r="M31" s="183"/>
      <c r="N31" s="183"/>
      <c r="O31" s="184"/>
      <c r="P31" s="165">
        <v>10</v>
      </c>
      <c r="Q31" s="170"/>
      <c r="R31" s="165"/>
      <c r="S31" s="170"/>
    </row>
    <row r="32" spans="1:19" ht="14.25" customHeight="1" thickTop="1" thickBot="1" x14ac:dyDescent="0.3">
      <c r="A32" s="345" t="s">
        <v>52</v>
      </c>
      <c r="B32" s="346"/>
      <c r="C32" s="185">
        <f>SUM(C23:C31)</f>
        <v>37</v>
      </c>
      <c r="D32" s="185"/>
      <c r="E32" s="185"/>
      <c r="F32" s="185"/>
      <c r="G32" s="185"/>
      <c r="H32" s="185"/>
      <c r="I32" s="185"/>
      <c r="J32" s="185">
        <f t="shared" ref="J32:S32" si="2">SUM(J23:J31)</f>
        <v>220</v>
      </c>
      <c r="K32" s="185">
        <f t="shared" si="2"/>
        <v>135</v>
      </c>
      <c r="L32" s="185">
        <f t="shared" si="2"/>
        <v>0</v>
      </c>
      <c r="M32" s="185">
        <f t="shared" si="2"/>
        <v>75</v>
      </c>
      <c r="N32" s="185">
        <f t="shared" si="2"/>
        <v>10</v>
      </c>
      <c r="O32" s="185">
        <f t="shared" si="2"/>
        <v>0</v>
      </c>
      <c r="P32" s="185">
        <f t="shared" si="2"/>
        <v>100</v>
      </c>
      <c r="Q32" s="185">
        <f t="shared" si="2"/>
        <v>50</v>
      </c>
      <c r="R32" s="185">
        <f t="shared" si="2"/>
        <v>20</v>
      </c>
      <c r="S32" s="185">
        <f t="shared" si="2"/>
        <v>0</v>
      </c>
    </row>
    <row r="33" spans="1:19" ht="12" customHeight="1" thickTop="1" thickBot="1" x14ac:dyDescent="0.3">
      <c r="A33" s="341" t="s">
        <v>101</v>
      </c>
      <c r="B33" s="342"/>
      <c r="C33" s="342"/>
      <c r="D33" s="343"/>
      <c r="E33" s="343"/>
      <c r="F33" s="343"/>
      <c r="G33" s="342"/>
      <c r="H33" s="342"/>
      <c r="I33" s="342"/>
      <c r="J33" s="342"/>
      <c r="K33" s="342"/>
      <c r="L33" s="342"/>
      <c r="M33" s="342"/>
      <c r="N33" s="342"/>
      <c r="O33" s="342"/>
      <c r="P33" s="342"/>
      <c r="Q33" s="342"/>
      <c r="R33" s="342"/>
      <c r="S33" s="344"/>
    </row>
    <row r="34" spans="1:19" ht="12" customHeight="1" thickTop="1" x14ac:dyDescent="0.25">
      <c r="A34" s="163">
        <v>10</v>
      </c>
      <c r="B34" s="133" t="s">
        <v>102</v>
      </c>
      <c r="C34" s="132">
        <v>3</v>
      </c>
      <c r="D34" s="154"/>
      <c r="E34" s="158" t="s">
        <v>27</v>
      </c>
      <c r="F34" s="161"/>
      <c r="G34" s="154"/>
      <c r="H34" s="158"/>
      <c r="I34" s="161"/>
      <c r="J34" s="156">
        <f>SUM(K34:O34)</f>
        <v>20</v>
      </c>
      <c r="K34" s="154">
        <v>20</v>
      </c>
      <c r="L34" s="157"/>
      <c r="M34" s="158"/>
      <c r="N34" s="158"/>
      <c r="O34" s="159"/>
      <c r="P34" s="154">
        <v>20</v>
      </c>
      <c r="Q34" s="161"/>
      <c r="R34" s="154"/>
      <c r="S34" s="161"/>
    </row>
    <row r="35" spans="1:19" ht="12" customHeight="1" x14ac:dyDescent="0.25">
      <c r="A35" s="163">
        <v>11</v>
      </c>
      <c r="B35" s="133" t="s">
        <v>103</v>
      </c>
      <c r="C35" s="132">
        <v>3</v>
      </c>
      <c r="D35" s="163"/>
      <c r="E35" s="166" t="s">
        <v>27</v>
      </c>
      <c r="F35" s="169"/>
      <c r="G35" s="163"/>
      <c r="H35" s="166"/>
      <c r="I35" s="169"/>
      <c r="J35" s="132">
        <f t="shared" ref="J35:J44" si="3">SUM(K35:O35)</f>
        <v>20</v>
      </c>
      <c r="K35" s="163">
        <v>20</v>
      </c>
      <c r="L35" s="165"/>
      <c r="M35" s="166"/>
      <c r="N35" s="166"/>
      <c r="O35" s="167"/>
      <c r="P35" s="163">
        <v>20</v>
      </c>
      <c r="Q35" s="169"/>
      <c r="R35" s="163"/>
      <c r="S35" s="169"/>
    </row>
    <row r="36" spans="1:19" ht="12" customHeight="1" x14ac:dyDescent="0.25">
      <c r="A36" s="163">
        <v>12</v>
      </c>
      <c r="B36" s="133" t="s">
        <v>104</v>
      </c>
      <c r="C36" s="132">
        <v>3</v>
      </c>
      <c r="D36" s="163" t="s">
        <v>28</v>
      </c>
      <c r="E36" s="166"/>
      <c r="F36" s="169"/>
      <c r="G36" s="163"/>
      <c r="H36" s="166"/>
      <c r="I36" s="169"/>
      <c r="J36" s="132">
        <f t="shared" si="3"/>
        <v>20</v>
      </c>
      <c r="K36" s="163">
        <v>20</v>
      </c>
      <c r="L36" s="165"/>
      <c r="M36" s="166"/>
      <c r="N36" s="166"/>
      <c r="O36" s="167"/>
      <c r="P36" s="163"/>
      <c r="Q36" s="169"/>
      <c r="R36" s="163">
        <v>20</v>
      </c>
      <c r="S36" s="169"/>
    </row>
    <row r="37" spans="1:19" ht="12" customHeight="1" x14ac:dyDescent="0.25">
      <c r="A37" s="163">
        <v>13</v>
      </c>
      <c r="B37" s="133" t="s">
        <v>105</v>
      </c>
      <c r="C37" s="132">
        <v>4</v>
      </c>
      <c r="D37" s="163" t="s">
        <v>27</v>
      </c>
      <c r="E37" s="166"/>
      <c r="F37" s="169"/>
      <c r="G37" s="163"/>
      <c r="H37" s="166"/>
      <c r="I37" s="169"/>
      <c r="J37" s="132">
        <f t="shared" si="3"/>
        <v>20</v>
      </c>
      <c r="K37" s="163">
        <v>20</v>
      </c>
      <c r="L37" s="165"/>
      <c r="M37" s="166"/>
      <c r="N37" s="166"/>
      <c r="O37" s="167"/>
      <c r="P37" s="163">
        <v>20</v>
      </c>
      <c r="Q37" s="169"/>
      <c r="R37" s="163"/>
      <c r="S37" s="169"/>
    </row>
    <row r="38" spans="1:19" ht="12" customHeight="1" x14ac:dyDescent="0.25">
      <c r="A38" s="163">
        <v>14</v>
      </c>
      <c r="B38" s="133" t="s">
        <v>106</v>
      </c>
      <c r="C38" s="132">
        <v>3</v>
      </c>
      <c r="D38" s="163"/>
      <c r="E38" s="166" t="s">
        <v>27</v>
      </c>
      <c r="F38" s="169"/>
      <c r="G38" s="163"/>
      <c r="H38" s="166"/>
      <c r="I38" s="169"/>
      <c r="J38" s="132">
        <f t="shared" si="3"/>
        <v>10</v>
      </c>
      <c r="K38" s="163">
        <v>10</v>
      </c>
      <c r="L38" s="165"/>
      <c r="M38" s="166"/>
      <c r="N38" s="166"/>
      <c r="O38" s="167"/>
      <c r="P38" s="163">
        <v>10</v>
      </c>
      <c r="Q38" s="169"/>
      <c r="R38" s="163"/>
      <c r="S38" s="169"/>
    </row>
    <row r="39" spans="1:19" ht="12" customHeight="1" x14ac:dyDescent="0.25">
      <c r="A39" s="163">
        <v>15</v>
      </c>
      <c r="B39" s="133" t="s">
        <v>107</v>
      </c>
      <c r="C39" s="132">
        <v>3</v>
      </c>
      <c r="D39" s="163"/>
      <c r="E39" s="166"/>
      <c r="F39" s="169"/>
      <c r="G39" s="163"/>
      <c r="H39" s="166" t="s">
        <v>28</v>
      </c>
      <c r="I39" s="169"/>
      <c r="J39" s="132">
        <f t="shared" si="3"/>
        <v>20</v>
      </c>
      <c r="K39" s="163"/>
      <c r="L39" s="165"/>
      <c r="M39" s="166">
        <v>20</v>
      </c>
      <c r="N39" s="166"/>
      <c r="O39" s="167"/>
      <c r="P39" s="163"/>
      <c r="Q39" s="169"/>
      <c r="R39" s="163"/>
      <c r="S39" s="169">
        <v>20</v>
      </c>
    </row>
    <row r="40" spans="1:19" ht="12" customHeight="1" x14ac:dyDescent="0.25">
      <c r="A40" s="163">
        <v>16</v>
      </c>
      <c r="B40" s="133" t="s">
        <v>108</v>
      </c>
      <c r="C40" s="132">
        <v>4</v>
      </c>
      <c r="D40" s="163" t="s">
        <v>27</v>
      </c>
      <c r="E40" s="166"/>
      <c r="F40" s="169"/>
      <c r="G40" s="163"/>
      <c r="H40" s="166"/>
      <c r="I40" s="169"/>
      <c r="J40" s="132">
        <f t="shared" si="3"/>
        <v>35</v>
      </c>
      <c r="K40" s="163">
        <v>20</v>
      </c>
      <c r="L40" s="165"/>
      <c r="M40" s="166">
        <v>15</v>
      </c>
      <c r="N40" s="166"/>
      <c r="O40" s="167"/>
      <c r="P40" s="163">
        <v>20</v>
      </c>
      <c r="Q40" s="169"/>
      <c r="R40" s="163"/>
      <c r="S40" s="169"/>
    </row>
    <row r="41" spans="1:19" ht="12" customHeight="1" x14ac:dyDescent="0.25">
      <c r="A41" s="163">
        <v>17</v>
      </c>
      <c r="B41" s="133" t="s">
        <v>109</v>
      </c>
      <c r="C41" s="132">
        <v>5</v>
      </c>
      <c r="D41" s="163" t="s">
        <v>28</v>
      </c>
      <c r="E41" s="166"/>
      <c r="F41" s="169"/>
      <c r="G41" s="163"/>
      <c r="H41" s="166" t="s">
        <v>28</v>
      </c>
      <c r="I41" s="169"/>
      <c r="J41" s="132">
        <f t="shared" si="3"/>
        <v>50</v>
      </c>
      <c r="K41" s="163">
        <v>20</v>
      </c>
      <c r="L41" s="165"/>
      <c r="M41" s="166">
        <v>30</v>
      </c>
      <c r="N41" s="166"/>
      <c r="O41" s="167"/>
      <c r="P41" s="163"/>
      <c r="Q41" s="169"/>
      <c r="R41" s="163">
        <v>20</v>
      </c>
      <c r="S41" s="169">
        <v>10</v>
      </c>
    </row>
    <row r="42" spans="1:19" ht="12" customHeight="1" x14ac:dyDescent="0.25">
      <c r="A42" s="163">
        <v>18</v>
      </c>
      <c r="B42" s="133" t="s">
        <v>110</v>
      </c>
      <c r="C42" s="186">
        <v>5</v>
      </c>
      <c r="D42" s="163" t="s">
        <v>28</v>
      </c>
      <c r="E42" s="166"/>
      <c r="F42" s="169"/>
      <c r="G42" s="163"/>
      <c r="H42" s="166" t="s">
        <v>28</v>
      </c>
      <c r="I42" s="169"/>
      <c r="J42" s="132">
        <f t="shared" si="3"/>
        <v>50</v>
      </c>
      <c r="K42" s="163">
        <v>20</v>
      </c>
      <c r="L42" s="165"/>
      <c r="M42" s="166">
        <v>30</v>
      </c>
      <c r="N42" s="166"/>
      <c r="O42" s="167"/>
      <c r="P42" s="163"/>
      <c r="Q42" s="169"/>
      <c r="R42" s="163">
        <v>20</v>
      </c>
      <c r="S42" s="169">
        <v>10</v>
      </c>
    </row>
    <row r="43" spans="1:19" ht="12" customHeight="1" x14ac:dyDescent="0.25">
      <c r="A43" s="163">
        <v>19</v>
      </c>
      <c r="B43" s="133" t="s">
        <v>111</v>
      </c>
      <c r="C43" s="186">
        <v>5</v>
      </c>
      <c r="D43" s="163" t="s">
        <v>28</v>
      </c>
      <c r="E43" s="166"/>
      <c r="F43" s="169"/>
      <c r="G43" s="163"/>
      <c r="H43" s="166" t="s">
        <v>28</v>
      </c>
      <c r="I43" s="169"/>
      <c r="J43" s="132">
        <f t="shared" si="3"/>
        <v>50</v>
      </c>
      <c r="K43" s="163">
        <v>20</v>
      </c>
      <c r="L43" s="165"/>
      <c r="M43" s="166">
        <v>30</v>
      </c>
      <c r="N43" s="166"/>
      <c r="O43" s="167"/>
      <c r="P43" s="163"/>
      <c r="Q43" s="169"/>
      <c r="R43" s="163">
        <v>20</v>
      </c>
      <c r="S43" s="169">
        <v>10</v>
      </c>
    </row>
    <row r="44" spans="1:19" ht="12" customHeight="1" thickBot="1" x14ac:dyDescent="0.3">
      <c r="A44" s="180">
        <v>20</v>
      </c>
      <c r="B44" s="187" t="s">
        <v>112</v>
      </c>
      <c r="C44" s="182">
        <v>3</v>
      </c>
      <c r="D44" s="188"/>
      <c r="E44" s="189" t="s">
        <v>28</v>
      </c>
      <c r="F44" s="184"/>
      <c r="G44" s="180"/>
      <c r="H44" s="183"/>
      <c r="I44" s="184"/>
      <c r="J44" s="186">
        <f t="shared" si="3"/>
        <v>25</v>
      </c>
      <c r="K44" s="180">
        <v>10</v>
      </c>
      <c r="L44" s="222"/>
      <c r="M44" s="183">
        <v>15</v>
      </c>
      <c r="N44" s="183"/>
      <c r="O44" s="223"/>
      <c r="P44" s="180"/>
      <c r="Q44" s="184"/>
      <c r="R44" s="180">
        <v>10</v>
      </c>
      <c r="S44" s="184"/>
    </row>
    <row r="45" spans="1:19" ht="12" customHeight="1" thickTop="1" thickBot="1" x14ac:dyDescent="0.3">
      <c r="A45" s="166">
        <v>21</v>
      </c>
      <c r="B45" s="221" t="s">
        <v>113</v>
      </c>
      <c r="C45" s="220">
        <v>3</v>
      </c>
      <c r="D45" s="218"/>
      <c r="E45" s="219"/>
      <c r="F45" s="166"/>
      <c r="G45" s="166"/>
      <c r="H45" s="166"/>
      <c r="I45" s="166" t="s">
        <v>28</v>
      </c>
      <c r="J45" s="166">
        <v>30</v>
      </c>
      <c r="K45" s="166"/>
      <c r="L45" s="166"/>
      <c r="M45" s="166"/>
      <c r="N45" s="166">
        <v>30</v>
      </c>
      <c r="O45" s="166"/>
      <c r="P45" s="166"/>
      <c r="Q45" s="166"/>
      <c r="R45" s="166"/>
      <c r="S45" s="166">
        <v>30</v>
      </c>
    </row>
    <row r="46" spans="1:19" ht="12" customHeight="1" thickTop="1" thickBot="1" x14ac:dyDescent="0.3">
      <c r="A46" s="363" t="s">
        <v>52</v>
      </c>
      <c r="B46" s="364"/>
      <c r="C46" s="191">
        <f>SUM(C34:C45)</f>
        <v>44</v>
      </c>
      <c r="D46" s="185"/>
      <c r="E46" s="185"/>
      <c r="F46" s="191"/>
      <c r="G46" s="191"/>
      <c r="H46" s="191"/>
      <c r="I46" s="191"/>
      <c r="J46" s="191">
        <f>SUM(J34:J44)</f>
        <v>320</v>
      </c>
      <c r="K46" s="191">
        <f t="shared" ref="K46:O46" si="4">SUM(K35:K44)</f>
        <v>160</v>
      </c>
      <c r="L46" s="191">
        <f t="shared" si="4"/>
        <v>0</v>
      </c>
      <c r="M46" s="191">
        <f t="shared" si="4"/>
        <v>140</v>
      </c>
      <c r="N46" s="191">
        <f>SUM(N44:N45)</f>
        <v>30</v>
      </c>
      <c r="O46" s="191">
        <f t="shared" si="4"/>
        <v>0</v>
      </c>
      <c r="P46" s="191">
        <f>SUM(P34:P44)</f>
        <v>90</v>
      </c>
      <c r="Q46" s="191">
        <f t="shared" ref="Q46" si="5">SUM(Q34:Q44)</f>
        <v>0</v>
      </c>
      <c r="R46" s="191">
        <f>SUM(R34:R44)</f>
        <v>90</v>
      </c>
      <c r="S46" s="191">
        <f>SUM(S35:S45)</f>
        <v>80</v>
      </c>
    </row>
    <row r="47" spans="1:19" ht="12" customHeight="1" thickTop="1" thickBot="1" x14ac:dyDescent="0.3">
      <c r="A47" s="325" t="s">
        <v>114</v>
      </c>
      <c r="B47" s="326"/>
      <c r="C47" s="326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6"/>
      <c r="O47" s="326"/>
      <c r="P47" s="326"/>
      <c r="Q47" s="326"/>
      <c r="R47" s="326"/>
      <c r="S47" s="327"/>
    </row>
    <row r="48" spans="1:19" ht="22.5" customHeight="1" thickTop="1" x14ac:dyDescent="0.25">
      <c r="A48" s="154">
        <v>21</v>
      </c>
      <c r="B48" s="192" t="s">
        <v>115</v>
      </c>
      <c r="C48" s="156">
        <v>5</v>
      </c>
      <c r="D48" s="154"/>
      <c r="E48" s="161"/>
      <c r="F48" s="156"/>
      <c r="G48" s="154"/>
      <c r="H48" s="158" t="s">
        <v>28</v>
      </c>
      <c r="I48" s="161"/>
      <c r="J48" s="156">
        <f>SUM(K48:O48)</f>
        <v>30</v>
      </c>
      <c r="K48" s="154"/>
      <c r="L48" s="158"/>
      <c r="M48" s="158"/>
      <c r="N48" s="158">
        <v>30</v>
      </c>
      <c r="O48" s="161"/>
      <c r="P48" s="193"/>
      <c r="Q48" s="161"/>
      <c r="R48" s="154"/>
      <c r="S48" s="161">
        <v>30</v>
      </c>
    </row>
    <row r="49" spans="1:25" x14ac:dyDescent="0.25">
      <c r="A49" s="171">
        <v>22</v>
      </c>
      <c r="B49" s="172" t="s">
        <v>116</v>
      </c>
      <c r="C49" s="173">
        <v>5</v>
      </c>
      <c r="D49" s="163"/>
      <c r="E49" s="169"/>
      <c r="F49" s="132"/>
      <c r="G49" s="163"/>
      <c r="H49" s="166" t="s">
        <v>28</v>
      </c>
      <c r="I49" s="169"/>
      <c r="J49" s="132">
        <f t="shared" ref="J49:J52" si="6">SUM(K49:O49)</f>
        <v>30</v>
      </c>
      <c r="K49" s="163"/>
      <c r="L49" s="166"/>
      <c r="M49" s="166"/>
      <c r="N49" s="166">
        <v>30</v>
      </c>
      <c r="O49" s="169"/>
      <c r="P49" s="194"/>
      <c r="Q49" s="169"/>
      <c r="R49" s="163"/>
      <c r="S49" s="169">
        <v>30</v>
      </c>
    </row>
    <row r="50" spans="1:25" ht="26.25" customHeight="1" x14ac:dyDescent="0.25">
      <c r="A50" s="163">
        <v>23</v>
      </c>
      <c r="B50" s="195" t="s">
        <v>117</v>
      </c>
      <c r="C50" s="196">
        <v>5</v>
      </c>
      <c r="D50" s="163"/>
      <c r="E50" s="169"/>
      <c r="F50" s="132"/>
      <c r="G50" s="163"/>
      <c r="H50" s="166" t="s">
        <v>27</v>
      </c>
      <c r="I50" s="169"/>
      <c r="J50" s="132">
        <f t="shared" si="6"/>
        <v>20</v>
      </c>
      <c r="K50" s="163"/>
      <c r="L50" s="166"/>
      <c r="M50" s="166"/>
      <c r="N50" s="166">
        <v>20</v>
      </c>
      <c r="O50" s="169"/>
      <c r="P50" s="194"/>
      <c r="Q50" s="169">
        <v>20</v>
      </c>
      <c r="R50" s="163"/>
      <c r="S50" s="169"/>
    </row>
    <row r="51" spans="1:25" ht="25.5" customHeight="1" x14ac:dyDescent="0.25">
      <c r="A51" s="171">
        <v>24</v>
      </c>
      <c r="B51" s="133" t="s">
        <v>118</v>
      </c>
      <c r="C51" s="132">
        <v>4</v>
      </c>
      <c r="D51" s="163"/>
      <c r="E51" s="169"/>
      <c r="F51" s="132"/>
      <c r="G51" s="163"/>
      <c r="H51" s="166" t="s">
        <v>28</v>
      </c>
      <c r="I51" s="169"/>
      <c r="J51" s="132">
        <f t="shared" si="6"/>
        <v>20</v>
      </c>
      <c r="K51" s="163"/>
      <c r="L51" s="166"/>
      <c r="M51" s="166">
        <v>20</v>
      </c>
      <c r="N51" s="166"/>
      <c r="O51" s="169"/>
      <c r="P51" s="194"/>
      <c r="Q51" s="169"/>
      <c r="R51" s="163"/>
      <c r="S51" s="169">
        <v>20</v>
      </c>
    </row>
    <row r="52" spans="1:25" ht="23.25" customHeight="1" thickBot="1" x14ac:dyDescent="0.3">
      <c r="A52" s="197">
        <v>25</v>
      </c>
      <c r="B52" s="181" t="s">
        <v>119</v>
      </c>
      <c r="C52" s="186">
        <v>4</v>
      </c>
      <c r="D52" s="188"/>
      <c r="E52" s="190"/>
      <c r="F52" s="182"/>
      <c r="G52" s="188"/>
      <c r="H52" s="189" t="s">
        <v>28</v>
      </c>
      <c r="I52" s="190"/>
      <c r="J52" s="182">
        <f t="shared" si="6"/>
        <v>20</v>
      </c>
      <c r="K52" s="188"/>
      <c r="L52" s="189"/>
      <c r="M52" s="189"/>
      <c r="N52" s="189">
        <v>20</v>
      </c>
      <c r="O52" s="190"/>
      <c r="P52" s="198"/>
      <c r="Q52" s="190"/>
      <c r="R52" s="188"/>
      <c r="S52" s="190">
        <v>20</v>
      </c>
    </row>
    <row r="53" spans="1:25" ht="12" customHeight="1" thickTop="1" thickBot="1" x14ac:dyDescent="0.3">
      <c r="A53" s="345" t="s">
        <v>52</v>
      </c>
      <c r="B53" s="346"/>
      <c r="C53" s="199">
        <f>SUM(C48:C52)</f>
        <v>23</v>
      </c>
      <c r="D53" s="199"/>
      <c r="E53" s="199"/>
      <c r="F53" s="199"/>
      <c r="G53" s="199"/>
      <c r="H53" s="199"/>
      <c r="I53" s="199"/>
      <c r="J53" s="199">
        <f t="shared" ref="J53:O53" si="7">SUM(J48:J52)</f>
        <v>120</v>
      </c>
      <c r="K53" s="199">
        <f t="shared" si="7"/>
        <v>0</v>
      </c>
      <c r="L53" s="199">
        <f t="shared" si="7"/>
        <v>0</v>
      </c>
      <c r="M53" s="199">
        <f t="shared" si="7"/>
        <v>20</v>
      </c>
      <c r="N53" s="199">
        <f t="shared" si="7"/>
        <v>100</v>
      </c>
      <c r="O53" s="199">
        <f t="shared" si="7"/>
        <v>0</v>
      </c>
      <c r="P53" s="199">
        <f>SUM(P48:P52)</f>
        <v>0</v>
      </c>
      <c r="Q53" s="199">
        <f>SUM(Q48:Q52)</f>
        <v>20</v>
      </c>
      <c r="R53" s="199">
        <f>SUM(R48:R52)</f>
        <v>0</v>
      </c>
      <c r="S53" s="199">
        <f>SUM(S48:S52)</f>
        <v>100</v>
      </c>
    </row>
    <row r="54" spans="1:25" ht="12" customHeight="1" thickTop="1" thickBot="1" x14ac:dyDescent="0.3">
      <c r="A54" s="325" t="s">
        <v>120</v>
      </c>
      <c r="B54" s="326"/>
      <c r="C54" s="326"/>
      <c r="D54" s="326"/>
      <c r="E54" s="326"/>
      <c r="F54" s="326"/>
      <c r="G54" s="326"/>
      <c r="H54" s="326"/>
      <c r="I54" s="326"/>
      <c r="J54" s="326"/>
      <c r="K54" s="326"/>
      <c r="L54" s="326"/>
      <c r="M54" s="326"/>
      <c r="N54" s="326"/>
      <c r="O54" s="326"/>
      <c r="P54" s="326"/>
      <c r="Q54" s="326"/>
      <c r="R54" s="326"/>
      <c r="S54" s="327"/>
    </row>
    <row r="55" spans="1:25" ht="12" customHeight="1" thickTop="1" x14ac:dyDescent="0.25">
      <c r="A55" s="154">
        <v>26</v>
      </c>
      <c r="B55" s="200" t="s">
        <v>121</v>
      </c>
      <c r="C55" s="156">
        <v>12</v>
      </c>
      <c r="D55" s="157"/>
      <c r="E55" s="158"/>
      <c r="F55" s="159"/>
      <c r="G55" s="154"/>
      <c r="H55" s="160"/>
      <c r="I55" s="161" t="s">
        <v>122</v>
      </c>
      <c r="J55" s="156">
        <f>SUM(K55:O55)</f>
        <v>80</v>
      </c>
      <c r="K55" s="154"/>
      <c r="L55" s="158"/>
      <c r="M55" s="158"/>
      <c r="N55" s="158"/>
      <c r="O55" s="161">
        <v>80</v>
      </c>
      <c r="P55" s="201"/>
      <c r="Q55" s="162">
        <v>30</v>
      </c>
      <c r="R55" s="157"/>
      <c r="S55" s="162">
        <v>50</v>
      </c>
    </row>
    <row r="56" spans="1:25" ht="12" customHeight="1" x14ac:dyDescent="0.25">
      <c r="A56" s="197">
        <v>27</v>
      </c>
      <c r="B56" s="202" t="s">
        <v>123</v>
      </c>
      <c r="C56" s="132">
        <v>2</v>
      </c>
      <c r="D56" s="163"/>
      <c r="E56" s="166"/>
      <c r="F56" s="169"/>
      <c r="G56" s="163" t="s">
        <v>27</v>
      </c>
      <c r="H56" s="166"/>
      <c r="I56" s="169"/>
      <c r="J56" s="132">
        <f t="shared" ref="J56:J57" si="8">SUM(K56:O56)</f>
        <v>20</v>
      </c>
      <c r="K56" s="163"/>
      <c r="L56" s="166">
        <v>20</v>
      </c>
      <c r="M56" s="166"/>
      <c r="N56" s="166"/>
      <c r="O56" s="169"/>
      <c r="P56" s="203"/>
      <c r="Q56" s="204"/>
      <c r="R56" s="205"/>
      <c r="S56" s="204">
        <v>20</v>
      </c>
    </row>
    <row r="57" spans="1:25" ht="12" customHeight="1" x14ac:dyDescent="0.25">
      <c r="A57" s="197">
        <v>28</v>
      </c>
      <c r="B57" s="224" t="s">
        <v>124</v>
      </c>
      <c r="C57" s="186">
        <v>2</v>
      </c>
      <c r="D57" s="180"/>
      <c r="E57" s="183"/>
      <c r="F57" s="184"/>
      <c r="G57" s="180" t="s">
        <v>28</v>
      </c>
      <c r="H57" s="183"/>
      <c r="I57" s="184"/>
      <c r="J57" s="186">
        <f t="shared" si="8"/>
        <v>20</v>
      </c>
      <c r="K57" s="180"/>
      <c r="L57" s="183">
        <v>20</v>
      </c>
      <c r="M57" s="183"/>
      <c r="N57" s="183"/>
      <c r="O57" s="184"/>
      <c r="P57" s="225"/>
      <c r="Q57" s="226"/>
      <c r="R57" s="222"/>
      <c r="S57" s="226">
        <v>20</v>
      </c>
    </row>
    <row r="58" spans="1:25" ht="13.5" customHeight="1" x14ac:dyDescent="0.25">
      <c r="A58" s="292" t="s">
        <v>52</v>
      </c>
      <c r="B58" s="292"/>
      <c r="C58" s="166">
        <f>SUM(C55:C57)</f>
        <v>16</v>
      </c>
      <c r="D58" s="166"/>
      <c r="E58" s="166"/>
      <c r="F58" s="166"/>
      <c r="G58" s="166"/>
      <c r="H58" s="166"/>
      <c r="I58" s="166"/>
      <c r="J58" s="166">
        <f t="shared" ref="J58:S58" si="9">SUM(J55:J57)</f>
        <v>120</v>
      </c>
      <c r="K58" s="166">
        <f t="shared" si="9"/>
        <v>0</v>
      </c>
      <c r="L58" s="166">
        <f t="shared" si="9"/>
        <v>40</v>
      </c>
      <c r="M58" s="166">
        <f t="shared" si="9"/>
        <v>0</v>
      </c>
      <c r="N58" s="166">
        <f t="shared" si="9"/>
        <v>0</v>
      </c>
      <c r="O58" s="166">
        <f>SUM(O55:O57)</f>
        <v>80</v>
      </c>
      <c r="P58" s="166">
        <f>SUM(P55:P57)</f>
        <v>0</v>
      </c>
      <c r="Q58" s="166">
        <f t="shared" si="9"/>
        <v>30</v>
      </c>
      <c r="R58" s="166">
        <f t="shared" si="9"/>
        <v>0</v>
      </c>
      <c r="S58" s="166">
        <f t="shared" si="9"/>
        <v>90</v>
      </c>
    </row>
    <row r="59" spans="1:25" ht="13.5" customHeight="1" x14ac:dyDescent="0.25">
      <c r="A59" s="109"/>
      <c r="B59" s="109"/>
      <c r="C59" s="113"/>
      <c r="D59" s="113"/>
      <c r="E59" s="113"/>
      <c r="F59" s="113"/>
      <c r="G59" s="113"/>
      <c r="H59" s="113"/>
      <c r="I59" s="113"/>
      <c r="J59" s="114"/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113"/>
    </row>
    <row r="60" spans="1:25" ht="13.5" customHeight="1" x14ac:dyDescent="0.25">
      <c r="A60" s="109"/>
      <c r="B60" s="109"/>
      <c r="C60" s="113"/>
      <c r="D60" s="113"/>
      <c r="E60" s="113"/>
      <c r="F60" s="113"/>
      <c r="G60" s="113"/>
      <c r="H60" s="113"/>
      <c r="I60" s="113"/>
      <c r="J60" s="114"/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3"/>
      <c r="X60" s="113"/>
      <c r="Y60" s="113"/>
    </row>
    <row r="61" spans="1:25" ht="13.5" customHeight="1" x14ac:dyDescent="0.25">
      <c r="A61" s="109"/>
      <c r="B61" s="109"/>
      <c r="C61" s="113"/>
      <c r="D61" s="113"/>
      <c r="E61" s="113"/>
      <c r="F61" s="113"/>
      <c r="G61" s="113"/>
      <c r="H61" s="113"/>
      <c r="I61" s="113"/>
      <c r="J61" s="114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</row>
    <row r="62" spans="1:25" ht="13.5" customHeight="1" x14ac:dyDescent="0.25">
      <c r="A62" s="111" t="s">
        <v>125</v>
      </c>
      <c r="B62" s="112"/>
      <c r="C62" s="112"/>
      <c r="D62" s="112"/>
      <c r="E62" s="112"/>
      <c r="F62" s="113"/>
      <c r="G62" s="113"/>
      <c r="H62" s="113"/>
      <c r="I62" s="113"/>
      <c r="J62" s="114"/>
      <c r="K62" s="113"/>
      <c r="L62" s="113"/>
      <c r="M62" s="113"/>
      <c r="N62" s="113"/>
      <c r="O62" s="113"/>
      <c r="P62" s="113"/>
      <c r="Q62" s="113"/>
      <c r="R62" s="113"/>
      <c r="S62" s="113"/>
      <c r="T62" s="109"/>
      <c r="U62" s="109"/>
    </row>
    <row r="63" spans="1:25" ht="13.5" customHeight="1" x14ac:dyDescent="0.25">
      <c r="A63" s="115"/>
      <c r="B63" s="115"/>
      <c r="C63" s="128"/>
      <c r="D63" s="128"/>
      <c r="E63" s="128"/>
      <c r="F63" s="113"/>
      <c r="G63" s="113"/>
      <c r="H63" s="113"/>
      <c r="I63" s="113"/>
      <c r="J63" s="114"/>
      <c r="K63" s="113"/>
      <c r="L63" s="113"/>
      <c r="M63" s="113"/>
      <c r="N63" s="108"/>
      <c r="O63" s="108"/>
      <c r="P63" s="108"/>
      <c r="Q63" s="108"/>
      <c r="R63" s="108"/>
      <c r="S63" s="108"/>
      <c r="T63" s="108"/>
      <c r="U63" s="108"/>
      <c r="V63" s="108"/>
    </row>
    <row r="64" spans="1:25" ht="13.5" customHeight="1" x14ac:dyDescent="0.25">
      <c r="A64" s="294" t="s">
        <v>126</v>
      </c>
      <c r="B64" s="294"/>
      <c r="C64" s="294"/>
      <c r="D64" s="294"/>
      <c r="E64" s="294"/>
      <c r="F64" s="294"/>
      <c r="G64" s="294"/>
      <c r="H64" s="294"/>
      <c r="I64" s="294"/>
      <c r="J64" s="294"/>
      <c r="K64" s="294"/>
      <c r="L64" s="294"/>
      <c r="M64" s="294"/>
      <c r="N64" s="294"/>
      <c r="O64" s="294"/>
      <c r="P64" s="294"/>
      <c r="Q64" s="294"/>
      <c r="R64" s="294"/>
      <c r="S64" s="294"/>
      <c r="T64" s="294"/>
      <c r="U64" s="294"/>
      <c r="V64" s="294"/>
      <c r="W64" s="294"/>
      <c r="X64" s="294"/>
      <c r="Y64" s="294"/>
    </row>
    <row r="65" spans="1:25" x14ac:dyDescent="0.25">
      <c r="A65" s="293" t="s">
        <v>127</v>
      </c>
      <c r="B65" s="293"/>
      <c r="C65" s="293"/>
      <c r="D65" s="293"/>
      <c r="E65" s="293"/>
      <c r="F65" s="293"/>
      <c r="G65" s="293"/>
      <c r="H65" s="293"/>
      <c r="I65" s="293"/>
      <c r="J65" s="293"/>
      <c r="K65" s="293"/>
      <c r="L65" s="293"/>
      <c r="M65" s="293"/>
      <c r="N65" s="293"/>
      <c r="O65" s="293"/>
      <c r="P65" s="293"/>
      <c r="Q65" s="293"/>
      <c r="R65" s="293"/>
      <c r="S65" s="293"/>
      <c r="T65" s="293"/>
      <c r="U65" s="293"/>
      <c r="V65" s="293"/>
      <c r="W65" s="293"/>
      <c r="X65" s="293"/>
      <c r="Y65" s="293"/>
    </row>
    <row r="66" spans="1:25" x14ac:dyDescent="0.25">
      <c r="A66" s="116" t="s">
        <v>128</v>
      </c>
      <c r="B66" s="116"/>
      <c r="C66" s="116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</row>
    <row r="67" spans="1:25" x14ac:dyDescent="0.25">
      <c r="A67" s="116"/>
      <c r="B67" s="109"/>
      <c r="C67" s="109"/>
      <c r="D67" s="109"/>
      <c r="E67" s="111"/>
      <c r="F67" s="111"/>
      <c r="G67" s="111"/>
      <c r="H67" s="111"/>
      <c r="I67" s="111"/>
      <c r="J67" s="111"/>
      <c r="K67" s="111"/>
      <c r="L67" s="111"/>
      <c r="M67" s="111"/>
      <c r="N67" s="111"/>
      <c r="O67" s="111"/>
      <c r="P67" s="111"/>
      <c r="Q67" s="111"/>
      <c r="R67" s="111"/>
      <c r="S67" s="111"/>
      <c r="T67" s="109"/>
      <c r="U67" s="109"/>
    </row>
    <row r="68" spans="1:25" x14ac:dyDescent="0.25">
      <c r="A68" s="109" t="s">
        <v>129</v>
      </c>
      <c r="B68" s="109"/>
      <c r="C68" s="109"/>
      <c r="D68" s="109"/>
      <c r="E68" s="109"/>
      <c r="F68" s="109"/>
      <c r="G68" s="109"/>
      <c r="H68" s="109"/>
      <c r="I68" s="109"/>
      <c r="J68" s="109"/>
      <c r="K68" s="109"/>
      <c r="L68" s="109"/>
      <c r="M68" s="109"/>
      <c r="N68" s="109"/>
      <c r="O68" s="109"/>
      <c r="P68" s="109"/>
      <c r="Q68" s="109"/>
      <c r="R68" s="109"/>
      <c r="S68" s="109"/>
      <c r="T68" s="109"/>
      <c r="U68" s="109"/>
    </row>
    <row r="69" spans="1:25" x14ac:dyDescent="0.25">
      <c r="A69" s="109" t="s">
        <v>130</v>
      </c>
      <c r="B69" s="109"/>
      <c r="C69" s="109"/>
      <c r="D69" s="109"/>
      <c r="E69" s="109"/>
      <c r="F69" s="109"/>
      <c r="G69" s="109"/>
      <c r="H69" s="109"/>
      <c r="I69" s="109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</row>
    <row r="70" spans="1:25" x14ac:dyDescent="0.25">
      <c r="A70" s="109" t="s">
        <v>131</v>
      </c>
      <c r="B70" s="109"/>
      <c r="C70" s="109"/>
      <c r="D70" s="109"/>
      <c r="E70" s="109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</row>
    <row r="71" spans="1:25" x14ac:dyDescent="0.25">
      <c r="A71" s="109"/>
      <c r="B71" s="109"/>
      <c r="C71" s="109"/>
      <c r="D71" s="109"/>
      <c r="E71" s="109"/>
      <c r="F71" s="109"/>
      <c r="G71" s="109"/>
      <c r="H71" s="109"/>
      <c r="I71" s="109"/>
      <c r="J71" s="109"/>
      <c r="K71" s="109"/>
      <c r="L71" s="109"/>
      <c r="M71" s="109"/>
      <c r="N71" s="109"/>
      <c r="O71" s="109"/>
      <c r="P71" s="109"/>
      <c r="Q71" s="109"/>
      <c r="R71" s="109"/>
      <c r="S71" s="109"/>
      <c r="T71" s="109"/>
      <c r="U71" s="109"/>
    </row>
    <row r="72" spans="1:25" x14ac:dyDescent="0.25">
      <c r="A72" s="109" t="s">
        <v>132</v>
      </c>
      <c r="T72" s="109"/>
      <c r="U72" s="109"/>
      <c r="V72" s="109"/>
      <c r="W72" s="109"/>
      <c r="X72" s="109"/>
      <c r="Y72" s="109"/>
    </row>
    <row r="73" spans="1:25" x14ac:dyDescent="0.25">
      <c r="A73" s="109"/>
      <c r="T73" s="109"/>
      <c r="U73" s="109"/>
      <c r="V73" s="109"/>
      <c r="W73" s="109"/>
      <c r="X73" s="109"/>
      <c r="Y73" s="109"/>
    </row>
    <row r="74" spans="1:25" x14ac:dyDescent="0.25">
      <c r="T74" s="109"/>
      <c r="U74" s="109"/>
      <c r="V74" s="109"/>
      <c r="W74" s="109"/>
      <c r="X74" s="109"/>
      <c r="Y74" s="109"/>
    </row>
    <row r="75" spans="1:25" x14ac:dyDescent="0.25">
      <c r="A75" s="109" t="s">
        <v>133</v>
      </c>
      <c r="B75" s="109"/>
      <c r="C75" s="109"/>
      <c r="D75" s="109"/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109"/>
      <c r="P75" s="109"/>
      <c r="Q75" s="109"/>
      <c r="R75" s="109"/>
      <c r="S75" s="109"/>
      <c r="T75" s="109"/>
      <c r="U75" s="109"/>
      <c r="V75" s="96"/>
      <c r="W75" s="96"/>
      <c r="X75" s="96"/>
      <c r="Y75" s="96"/>
    </row>
    <row r="76" spans="1:25" x14ac:dyDescent="0.25">
      <c r="A76" s="109"/>
      <c r="B76" s="109" t="s">
        <v>134</v>
      </c>
      <c r="C76" s="109"/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96"/>
      <c r="W76" s="96"/>
      <c r="X76" s="96"/>
      <c r="Y76" s="96"/>
    </row>
    <row r="77" spans="1:25" s="96" customFormat="1" ht="12.75" customHeight="1" x14ac:dyDescent="0.25">
      <c r="A77" s="109"/>
      <c r="B77" s="109" t="s">
        <v>135</v>
      </c>
      <c r="C77" s="109"/>
      <c r="D77" s="109"/>
      <c r="E77" s="109"/>
      <c r="F77" s="109"/>
      <c r="G77" s="109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</row>
    <row r="78" spans="1:25" s="96" customFormat="1" ht="12.75" customHeight="1" x14ac:dyDescent="0.25">
      <c r="A78" s="109"/>
      <c r="B78" s="109" t="s">
        <v>136</v>
      </c>
      <c r="C78" s="109"/>
      <c r="D78" s="109"/>
      <c r="E78" s="109"/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</row>
    <row r="79" spans="1:25" s="96" customFormat="1" ht="12.75" customHeight="1" x14ac:dyDescent="0.25">
      <c r="A79" s="109"/>
      <c r="B79" s="109" t="s">
        <v>137</v>
      </c>
      <c r="C79" s="109"/>
      <c r="D79" s="109"/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</row>
    <row r="80" spans="1:25" s="96" customFormat="1" ht="12.75" customHeight="1" x14ac:dyDescent="0.25">
      <c r="A80" s="109"/>
      <c r="B80" s="109" t="s">
        <v>138</v>
      </c>
      <c r="C80" s="109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</row>
    <row r="81" spans="1:25" s="96" customFormat="1" ht="12.75" customHeight="1" x14ac:dyDescent="0.25">
      <c r="A81" s="109"/>
      <c r="B81" s="109" t="s">
        <v>139</v>
      </c>
      <c r="C81" s="109"/>
      <c r="D81" s="109"/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</row>
    <row r="82" spans="1:25" s="96" customFormat="1" ht="12.75" customHeight="1" x14ac:dyDescent="0.25">
      <c r="A82" s="109"/>
      <c r="B82" s="109" t="s">
        <v>140</v>
      </c>
      <c r="C82" s="109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</row>
    <row r="83" spans="1:25" s="96" customFormat="1" ht="12.75" customHeight="1" x14ac:dyDescent="0.25">
      <c r="A83" s="109"/>
      <c r="B83" s="109"/>
      <c r="C83" s="109"/>
      <c r="D83" s="109"/>
      <c r="E83" s="109"/>
      <c r="F83" s="109"/>
      <c r="G83" s="109"/>
      <c r="H83" s="109"/>
      <c r="I83" s="109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</row>
    <row r="84" spans="1:25" s="96" customFormat="1" ht="12" customHeight="1" x14ac:dyDescent="0.25">
      <c r="A84" s="295" t="s">
        <v>141</v>
      </c>
      <c r="B84" s="295"/>
      <c r="C84" s="295"/>
      <c r="D84" s="295"/>
      <c r="E84" s="295"/>
      <c r="F84" s="295"/>
      <c r="G84" s="295"/>
      <c r="H84" s="295"/>
      <c r="I84" s="295"/>
      <c r="J84" s="295"/>
      <c r="K84" s="295"/>
      <c r="L84" s="295"/>
      <c r="M84" s="295"/>
      <c r="N84" s="295"/>
      <c r="O84" s="295"/>
      <c r="P84" s="295"/>
      <c r="Q84" s="295"/>
      <c r="R84" s="295"/>
      <c r="S84" s="295"/>
      <c r="T84" s="295"/>
      <c r="U84" s="295"/>
      <c r="V84" s="295"/>
      <c r="W84" s="295"/>
      <c r="X84" s="295"/>
      <c r="Y84" s="295"/>
    </row>
    <row r="85" spans="1:25" x14ac:dyDescent="0.25">
      <c r="A85" s="109"/>
      <c r="B85" s="109"/>
      <c r="C85" s="109"/>
      <c r="D85" s="109"/>
      <c r="E85" s="109"/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</row>
    <row r="86" spans="1:25" ht="12.75" customHeight="1" x14ac:dyDescent="0.25">
      <c r="A86" s="105"/>
      <c r="B86" s="105" t="s">
        <v>142</v>
      </c>
      <c r="C86" s="105"/>
      <c r="D86" s="105"/>
      <c r="E86" s="105"/>
      <c r="F86" s="105"/>
      <c r="G86" s="105"/>
      <c r="H86" s="290" t="s">
        <v>143</v>
      </c>
      <c r="I86" s="290"/>
      <c r="J86" s="290"/>
      <c r="K86" s="290"/>
      <c r="L86" s="290"/>
      <c r="M86" s="290"/>
      <c r="N86" s="290"/>
      <c r="O86" s="105"/>
      <c r="P86" s="105"/>
      <c r="Q86" s="291" t="s">
        <v>144</v>
      </c>
      <c r="R86" s="291"/>
      <c r="S86" s="291"/>
      <c r="T86" s="110"/>
      <c r="U86" s="110"/>
      <c r="V86" s="110"/>
      <c r="W86" s="110"/>
      <c r="X86" s="110"/>
      <c r="Y86" s="129"/>
    </row>
    <row r="87" spans="1:25" ht="14.25" customHeight="1" x14ac:dyDescent="0.25">
      <c r="A87" s="105"/>
      <c r="B87" s="118" t="s">
        <v>145</v>
      </c>
      <c r="C87" s="105"/>
      <c r="D87" s="105"/>
      <c r="E87" s="105"/>
      <c r="F87" s="105"/>
      <c r="G87" s="105"/>
      <c r="H87" s="290" t="s">
        <v>146</v>
      </c>
      <c r="I87" s="290"/>
      <c r="J87" s="290"/>
      <c r="K87" s="290"/>
      <c r="L87" s="290"/>
      <c r="M87" s="290"/>
      <c r="N87" s="290"/>
      <c r="O87" s="105"/>
      <c r="P87" s="105"/>
      <c r="Q87" s="291" t="s">
        <v>147</v>
      </c>
      <c r="R87" s="291"/>
      <c r="S87" s="291"/>
      <c r="T87" s="110"/>
      <c r="U87" s="110"/>
      <c r="V87" s="110"/>
      <c r="W87" s="110"/>
      <c r="X87" s="110"/>
      <c r="Y87" s="129"/>
    </row>
    <row r="90" spans="1:25" x14ac:dyDescent="0.25">
      <c r="B90" s="105" t="s">
        <v>59</v>
      </c>
    </row>
  </sheetData>
  <mergeCells count="49">
    <mergeCell ref="A1:S1"/>
    <mergeCell ref="A8:F8"/>
    <mergeCell ref="A9:F9"/>
    <mergeCell ref="A10:F10"/>
    <mergeCell ref="A47:S47"/>
    <mergeCell ref="P14:S14"/>
    <mergeCell ref="P15:Q16"/>
    <mergeCell ref="K16:K19"/>
    <mergeCell ref="L16:O16"/>
    <mergeCell ref="A11:F11"/>
    <mergeCell ref="I16:I19"/>
    <mergeCell ref="G16:G19"/>
    <mergeCell ref="H16:H19"/>
    <mergeCell ref="F16:F19"/>
    <mergeCell ref="A46:B46"/>
    <mergeCell ref="A32:B32"/>
    <mergeCell ref="A54:S54"/>
    <mergeCell ref="G14:I15"/>
    <mergeCell ref="A4:B4"/>
    <mergeCell ref="A5:B5"/>
    <mergeCell ref="A6:S6"/>
    <mergeCell ref="A7:S7"/>
    <mergeCell ref="J14:J19"/>
    <mergeCell ref="A14:B19"/>
    <mergeCell ref="A12:F12"/>
    <mergeCell ref="A13:V13"/>
    <mergeCell ref="A21:S21"/>
    <mergeCell ref="L17:L19"/>
    <mergeCell ref="C14:C19"/>
    <mergeCell ref="A33:S33"/>
    <mergeCell ref="A53:B53"/>
    <mergeCell ref="D14:F15"/>
    <mergeCell ref="A22:S22"/>
    <mergeCell ref="K14:O15"/>
    <mergeCell ref="R15:S16"/>
    <mergeCell ref="P18:S19"/>
    <mergeCell ref="M17:M19"/>
    <mergeCell ref="N17:N19"/>
    <mergeCell ref="O17:O19"/>
    <mergeCell ref="D16:D19"/>
    <mergeCell ref="E16:E19"/>
    <mergeCell ref="H87:N87"/>
    <mergeCell ref="Q87:S87"/>
    <mergeCell ref="Q86:S86"/>
    <mergeCell ref="A58:B58"/>
    <mergeCell ref="A65:Y65"/>
    <mergeCell ref="A64:Y64"/>
    <mergeCell ref="A84:Y84"/>
    <mergeCell ref="H86:N86"/>
  </mergeCells>
  <phoneticPr fontId="0" type="noConversion"/>
  <printOptions horizontalCentered="1"/>
  <pageMargins left="0.19685039370078741" right="0.19685039370078741" top="0.98425196850393704" bottom="0.98425196850393704" header="0.51181102362204722" footer="0.51181102362204722"/>
  <pageSetup paperSize="9" fitToWidth="0" fitToHeight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63"/>
  <sheetViews>
    <sheetView topLeftCell="A37" zoomScale="166" zoomScaleNormal="166" workbookViewId="0">
      <selection activeCell="F48" sqref="F48"/>
    </sheetView>
  </sheetViews>
  <sheetFormatPr defaultRowHeight="12.5" x14ac:dyDescent="0.25"/>
  <cols>
    <col min="1" max="1" width="3.7265625" customWidth="1"/>
    <col min="2" max="2" width="49.26953125" customWidth="1"/>
    <col min="3" max="4" width="7.26953125" customWidth="1"/>
    <col min="5" max="6" width="12.26953125" customWidth="1"/>
  </cols>
  <sheetData>
    <row r="1" spans="1:23" s="21" customFormat="1" ht="13" x14ac:dyDescent="0.3">
      <c r="A1" s="347" t="s">
        <v>148</v>
      </c>
      <c r="B1" s="347"/>
      <c r="C1" s="347"/>
      <c r="D1" s="347"/>
      <c r="E1" s="347"/>
      <c r="F1" s="347"/>
    </row>
    <row r="2" spans="1:23" ht="9.75" customHeight="1" x14ac:dyDescent="0.3">
      <c r="A2" s="380" t="s">
        <v>149</v>
      </c>
      <c r="B2" s="380"/>
      <c r="C2" s="103"/>
      <c r="D2" s="103"/>
      <c r="E2" s="103"/>
      <c r="F2" s="103"/>
      <c r="G2" s="15"/>
      <c r="H2" s="15"/>
      <c r="I2" s="15"/>
      <c r="J2" s="15"/>
      <c r="K2" s="15"/>
      <c r="L2" s="15"/>
      <c r="M2" s="15"/>
      <c r="N2" s="15"/>
    </row>
    <row r="3" spans="1:23" ht="12" customHeight="1" x14ac:dyDescent="0.3">
      <c r="A3" s="381" t="s">
        <v>150</v>
      </c>
      <c r="B3" s="381"/>
      <c r="C3" s="103"/>
      <c r="D3" s="103"/>
      <c r="E3" s="103"/>
      <c r="F3" s="103"/>
      <c r="G3" s="15"/>
      <c r="H3" s="15"/>
      <c r="I3" s="15"/>
      <c r="J3" s="15"/>
      <c r="K3" s="15"/>
      <c r="L3" s="15"/>
      <c r="M3" s="15"/>
      <c r="N3" s="15"/>
    </row>
    <row r="4" spans="1:23" s="21" customFormat="1" ht="13" x14ac:dyDescent="0.3">
      <c r="A4" s="250" t="s">
        <v>1</v>
      </c>
      <c r="B4" s="382"/>
      <c r="C4" s="382"/>
      <c r="D4" s="382"/>
      <c r="E4" s="382"/>
      <c r="F4" s="382"/>
    </row>
    <row r="5" spans="1:23" s="21" customFormat="1" ht="13" x14ac:dyDescent="0.3">
      <c r="A5" s="250" t="s">
        <v>151</v>
      </c>
      <c r="B5" s="383"/>
      <c r="C5" s="383"/>
      <c r="D5" s="383"/>
      <c r="E5" s="383"/>
      <c r="F5" s="383"/>
    </row>
    <row r="6" spans="1:23" ht="13" x14ac:dyDescent="0.25">
      <c r="A6" s="337" t="s">
        <v>69</v>
      </c>
      <c r="B6" s="337"/>
      <c r="C6" s="337"/>
      <c r="D6" s="337"/>
      <c r="E6" s="337"/>
      <c r="F6" s="337"/>
      <c r="G6" s="2"/>
      <c r="H6" s="2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3" ht="13" x14ac:dyDescent="0.25">
      <c r="A7" s="337" t="s">
        <v>70</v>
      </c>
      <c r="B7" s="337"/>
      <c r="C7" s="337"/>
      <c r="D7" s="337"/>
      <c r="E7" s="337"/>
      <c r="F7" s="33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3" ht="14.25" customHeight="1" x14ac:dyDescent="0.25">
      <c r="A8" s="337" t="s">
        <v>71</v>
      </c>
      <c r="B8" s="337"/>
      <c r="C8" s="337"/>
      <c r="D8" s="337"/>
      <c r="E8" s="337"/>
      <c r="F8" s="337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3" ht="11.25" customHeight="1" x14ac:dyDescent="0.25">
      <c r="A9" s="337" t="s">
        <v>72</v>
      </c>
      <c r="B9" s="337"/>
      <c r="C9" s="337"/>
      <c r="D9" s="337"/>
      <c r="E9" s="337"/>
      <c r="F9" s="337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3" ht="13" x14ac:dyDescent="0.25">
      <c r="A10" s="337" t="s">
        <v>73</v>
      </c>
      <c r="B10" s="337"/>
      <c r="C10" s="337"/>
      <c r="D10" s="337"/>
      <c r="E10" s="337"/>
      <c r="F10" s="337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3" ht="13" customHeight="1" thickBot="1" x14ac:dyDescent="0.3">
      <c r="A11" s="338" t="s">
        <v>74</v>
      </c>
      <c r="B11" s="338"/>
      <c r="C11" s="338"/>
      <c r="D11" s="338"/>
      <c r="E11" s="338"/>
      <c r="F11" s="338"/>
      <c r="G11" s="338"/>
      <c r="H11" s="338"/>
      <c r="I11" s="338"/>
      <c r="J11" s="338"/>
      <c r="K11" s="338"/>
      <c r="L11" s="338"/>
      <c r="M11" s="338"/>
      <c r="N11" s="338"/>
      <c r="O11" s="338"/>
      <c r="P11" s="338"/>
      <c r="Q11" s="338"/>
      <c r="R11" s="338"/>
      <c r="S11" s="338"/>
      <c r="T11" s="338"/>
      <c r="U11" s="338"/>
      <c r="V11" s="338"/>
      <c r="W11" s="338"/>
    </row>
    <row r="12" spans="1:23" s="21" customFormat="1" ht="14.25" customHeight="1" thickBot="1" x14ac:dyDescent="0.3">
      <c r="A12" s="371" t="s">
        <v>152</v>
      </c>
      <c r="B12" s="372"/>
      <c r="C12" s="377" t="s">
        <v>153</v>
      </c>
      <c r="D12" s="377" t="s">
        <v>154</v>
      </c>
      <c r="E12" s="348" t="s">
        <v>155</v>
      </c>
      <c r="F12" s="350"/>
    </row>
    <row r="13" spans="1:23" s="21" customFormat="1" ht="14.25" customHeight="1" x14ac:dyDescent="0.25">
      <c r="A13" s="373"/>
      <c r="B13" s="374"/>
      <c r="C13" s="379"/>
      <c r="D13" s="379"/>
      <c r="E13" s="377" t="s">
        <v>156</v>
      </c>
      <c r="F13" s="377" t="s">
        <v>81</v>
      </c>
    </row>
    <row r="14" spans="1:23" s="21" customFormat="1" ht="15" customHeight="1" thickBot="1" x14ac:dyDescent="0.3">
      <c r="A14" s="375"/>
      <c r="B14" s="376"/>
      <c r="C14" s="378"/>
      <c r="D14" s="378"/>
      <c r="E14" s="378"/>
      <c r="F14" s="378"/>
    </row>
    <row r="15" spans="1:23" s="21" customFormat="1" ht="15" customHeight="1" thickBot="1" x14ac:dyDescent="0.35">
      <c r="A15" s="141"/>
      <c r="B15" s="142" t="s">
        <v>157</v>
      </c>
      <c r="C15" s="117" t="e">
        <f>C28+C42+C49+C54+#REF!</f>
        <v>#REF!</v>
      </c>
      <c r="D15" s="124"/>
      <c r="E15" s="117" t="e">
        <f>E28+E42+E49+E54+#REF!</f>
        <v>#REF!</v>
      </c>
      <c r="F15" s="117" t="e">
        <f>F28+F42+F49+F54+#REF!</f>
        <v>#REF!</v>
      </c>
    </row>
    <row r="16" spans="1:23" s="21" customFormat="1" ht="16.5" customHeight="1" thickBot="1" x14ac:dyDescent="0.3">
      <c r="A16" s="144"/>
      <c r="B16" s="143" t="s">
        <v>158</v>
      </c>
      <c r="C16" s="139"/>
      <c r="D16" s="140" t="e">
        <f>D28+D42+D49+D54+#REF!</f>
        <v>#REF!</v>
      </c>
      <c r="E16" s="106"/>
      <c r="F16" s="106"/>
    </row>
    <row r="17" spans="1:6" s="21" customFormat="1" ht="14.25" customHeight="1" thickTop="1" thickBot="1" x14ac:dyDescent="0.3">
      <c r="A17" s="234" t="s">
        <v>159</v>
      </c>
      <c r="B17" s="235"/>
      <c r="C17" s="235"/>
      <c r="D17" s="235"/>
      <c r="E17" s="235"/>
      <c r="F17" s="340"/>
    </row>
    <row r="18" spans="1:6" s="21" customFormat="1" ht="14.25" customHeight="1" thickTop="1" thickBot="1" x14ac:dyDescent="0.3">
      <c r="A18" s="131"/>
      <c r="B18" s="296" t="s">
        <v>91</v>
      </c>
      <c r="C18" s="296"/>
      <c r="D18" s="296"/>
      <c r="E18" s="296"/>
      <c r="F18" s="297"/>
    </row>
    <row r="19" spans="1:6" s="21" customFormat="1" ht="13" thickTop="1" x14ac:dyDescent="0.25">
      <c r="A19" s="154" t="s">
        <v>50</v>
      </c>
      <c r="B19" s="155" t="s">
        <v>92</v>
      </c>
      <c r="C19" s="156">
        <v>5</v>
      </c>
      <c r="D19" s="156">
        <v>30</v>
      </c>
      <c r="E19" s="208">
        <v>5</v>
      </c>
      <c r="F19" s="156"/>
    </row>
    <row r="20" spans="1:6" s="21" customFormat="1" x14ac:dyDescent="0.25">
      <c r="A20" s="163" t="s">
        <v>51</v>
      </c>
      <c r="B20" s="164" t="s">
        <v>93</v>
      </c>
      <c r="C20" s="132">
        <v>6</v>
      </c>
      <c r="D20" s="132">
        <v>50</v>
      </c>
      <c r="E20" s="209">
        <v>6</v>
      </c>
      <c r="F20" s="132"/>
    </row>
    <row r="21" spans="1:6" s="21" customFormat="1" x14ac:dyDescent="0.25">
      <c r="A21" s="171" t="s">
        <v>54</v>
      </c>
      <c r="B21" s="172" t="s">
        <v>160</v>
      </c>
      <c r="C21" s="173">
        <v>5</v>
      </c>
      <c r="D21" s="132">
        <v>35</v>
      </c>
      <c r="E21" s="209">
        <v>5</v>
      </c>
      <c r="F21" s="132"/>
    </row>
    <row r="22" spans="1:6" s="21" customFormat="1" x14ac:dyDescent="0.25">
      <c r="A22" s="171">
        <v>4</v>
      </c>
      <c r="B22" s="172" t="s">
        <v>95</v>
      </c>
      <c r="C22" s="173">
        <v>2</v>
      </c>
      <c r="D22" s="132">
        <v>10</v>
      </c>
      <c r="E22" s="209">
        <v>2</v>
      </c>
      <c r="F22" s="132"/>
    </row>
    <row r="23" spans="1:6" s="21" customFormat="1" x14ac:dyDescent="0.25">
      <c r="A23" s="163">
        <v>5</v>
      </c>
      <c r="B23" s="133" t="s">
        <v>96</v>
      </c>
      <c r="C23" s="132">
        <v>5</v>
      </c>
      <c r="D23" s="132">
        <v>30</v>
      </c>
      <c r="E23" s="209">
        <v>5</v>
      </c>
      <c r="F23" s="132"/>
    </row>
    <row r="24" spans="1:6" s="21" customFormat="1" x14ac:dyDescent="0.25">
      <c r="A24" s="163">
        <v>6</v>
      </c>
      <c r="B24" s="133" t="s">
        <v>97</v>
      </c>
      <c r="C24" s="132">
        <v>4</v>
      </c>
      <c r="D24" s="132">
        <v>25</v>
      </c>
      <c r="E24" s="209"/>
      <c r="F24" s="132">
        <v>4</v>
      </c>
    </row>
    <row r="25" spans="1:6" s="21" customFormat="1" x14ac:dyDescent="0.25">
      <c r="A25" s="163">
        <v>7</v>
      </c>
      <c r="B25" s="133" t="s">
        <v>98</v>
      </c>
      <c r="C25" s="132">
        <v>4</v>
      </c>
      <c r="D25" s="132">
        <v>20</v>
      </c>
      <c r="E25" s="209">
        <v>4</v>
      </c>
      <c r="F25" s="132"/>
    </row>
    <row r="26" spans="1:6" s="21" customFormat="1" x14ac:dyDescent="0.25">
      <c r="A26" s="163">
        <v>8</v>
      </c>
      <c r="B26" s="133" t="s">
        <v>99</v>
      </c>
      <c r="C26" s="132">
        <v>3</v>
      </c>
      <c r="D26" s="132">
        <v>10</v>
      </c>
      <c r="E26" s="209"/>
      <c r="F26" s="132">
        <v>3</v>
      </c>
    </row>
    <row r="27" spans="1:6" s="21" customFormat="1" ht="14.25" customHeight="1" thickBot="1" x14ac:dyDescent="0.3">
      <c r="A27" s="180">
        <v>9</v>
      </c>
      <c r="B27" s="181" t="s">
        <v>100</v>
      </c>
      <c r="C27" s="182">
        <v>3</v>
      </c>
      <c r="D27" s="132">
        <v>10</v>
      </c>
      <c r="E27" s="210">
        <v>3</v>
      </c>
      <c r="F27" s="182"/>
    </row>
    <row r="28" spans="1:6" s="21" customFormat="1" ht="14.25" customHeight="1" thickTop="1" thickBot="1" x14ac:dyDescent="0.3">
      <c r="A28" s="345" t="s">
        <v>52</v>
      </c>
      <c r="B28" s="346"/>
      <c r="C28" s="185">
        <f>SUM(C19:C27)</f>
        <v>37</v>
      </c>
      <c r="D28" s="185">
        <v>220</v>
      </c>
      <c r="E28" s="185">
        <f>SUM(E19:E27)</f>
        <v>30</v>
      </c>
      <c r="F28" s="185">
        <f>SUM(F19:F27)</f>
        <v>7</v>
      </c>
    </row>
    <row r="29" spans="1:6" s="21" customFormat="1" ht="13.5" thickTop="1" thickBot="1" x14ac:dyDescent="0.3">
      <c r="A29" s="370" t="s">
        <v>101</v>
      </c>
      <c r="B29" s="342"/>
      <c r="C29" s="342"/>
      <c r="D29" s="342"/>
      <c r="E29" s="342"/>
      <c r="F29" s="344"/>
    </row>
    <row r="30" spans="1:6" s="21" customFormat="1" ht="13" thickTop="1" x14ac:dyDescent="0.25">
      <c r="A30" s="163">
        <v>10</v>
      </c>
      <c r="B30" s="133" t="s">
        <v>102</v>
      </c>
      <c r="C30" s="132">
        <v>3</v>
      </c>
      <c r="D30" s="156">
        <v>20</v>
      </c>
      <c r="E30" s="208">
        <v>3</v>
      </c>
      <c r="F30" s="156"/>
    </row>
    <row r="31" spans="1:6" s="21" customFormat="1" x14ac:dyDescent="0.25">
      <c r="A31" s="163">
        <v>11</v>
      </c>
      <c r="B31" s="133" t="s">
        <v>103</v>
      </c>
      <c r="C31" s="132">
        <v>3</v>
      </c>
      <c r="D31" s="173">
        <v>20</v>
      </c>
      <c r="E31" s="211">
        <v>3</v>
      </c>
      <c r="F31" s="173"/>
    </row>
    <row r="32" spans="1:6" s="21" customFormat="1" x14ac:dyDescent="0.25">
      <c r="A32" s="163">
        <v>12</v>
      </c>
      <c r="B32" s="133" t="s">
        <v>104</v>
      </c>
      <c r="C32" s="132">
        <v>3</v>
      </c>
      <c r="D32" s="173">
        <v>20</v>
      </c>
      <c r="E32" s="211"/>
      <c r="F32" s="173">
        <v>3</v>
      </c>
    </row>
    <row r="33" spans="1:6" s="21" customFormat="1" x14ac:dyDescent="0.25">
      <c r="A33" s="163">
        <v>13</v>
      </c>
      <c r="B33" s="133" t="s">
        <v>105</v>
      </c>
      <c r="C33" s="132">
        <v>4</v>
      </c>
      <c r="D33" s="173">
        <v>20</v>
      </c>
      <c r="E33" s="211">
        <v>4</v>
      </c>
      <c r="F33" s="173"/>
    </row>
    <row r="34" spans="1:6" s="21" customFormat="1" x14ac:dyDescent="0.25">
      <c r="A34" s="163">
        <v>14</v>
      </c>
      <c r="B34" s="134" t="s">
        <v>106</v>
      </c>
      <c r="C34" s="132">
        <v>3</v>
      </c>
      <c r="D34" s="173">
        <v>10</v>
      </c>
      <c r="E34" s="211">
        <v>3</v>
      </c>
      <c r="F34" s="173"/>
    </row>
    <row r="35" spans="1:6" s="21" customFormat="1" x14ac:dyDescent="0.25">
      <c r="A35" s="163">
        <v>15</v>
      </c>
      <c r="B35" s="134" t="s">
        <v>107</v>
      </c>
      <c r="C35" s="132">
        <v>3</v>
      </c>
      <c r="D35" s="173">
        <v>20</v>
      </c>
      <c r="E35" s="211"/>
      <c r="F35" s="173">
        <v>3</v>
      </c>
    </row>
    <row r="36" spans="1:6" s="21" customFormat="1" x14ac:dyDescent="0.25">
      <c r="A36" s="163">
        <v>16</v>
      </c>
      <c r="B36" s="134" t="s">
        <v>108</v>
      </c>
      <c r="C36" s="132">
        <v>4</v>
      </c>
      <c r="D36" s="173">
        <v>35</v>
      </c>
      <c r="E36" s="211">
        <v>4</v>
      </c>
      <c r="F36" s="173"/>
    </row>
    <row r="37" spans="1:6" s="21" customFormat="1" x14ac:dyDescent="0.25">
      <c r="A37" s="163">
        <v>17</v>
      </c>
      <c r="B37" s="134" t="s">
        <v>109</v>
      </c>
      <c r="C37" s="132">
        <v>5</v>
      </c>
      <c r="D37" s="132">
        <v>50</v>
      </c>
      <c r="E37" s="209"/>
      <c r="F37" s="132">
        <v>5</v>
      </c>
    </row>
    <row r="38" spans="1:6" s="21" customFormat="1" x14ac:dyDescent="0.25">
      <c r="A38" s="163">
        <v>18</v>
      </c>
      <c r="B38" s="134" t="s">
        <v>110</v>
      </c>
      <c r="C38" s="132">
        <v>5</v>
      </c>
      <c r="D38" s="132">
        <v>50</v>
      </c>
      <c r="E38" s="209"/>
      <c r="F38" s="132">
        <v>5</v>
      </c>
    </row>
    <row r="39" spans="1:6" s="21" customFormat="1" x14ac:dyDescent="0.25">
      <c r="A39" s="163">
        <v>19</v>
      </c>
      <c r="B39" s="134" t="s">
        <v>111</v>
      </c>
      <c r="C39" s="186">
        <v>5</v>
      </c>
      <c r="D39" s="173">
        <v>50</v>
      </c>
      <c r="E39" s="209"/>
      <c r="F39" s="132">
        <v>5</v>
      </c>
    </row>
    <row r="40" spans="1:6" s="21" customFormat="1" x14ac:dyDescent="0.25">
      <c r="A40" s="180">
        <v>20</v>
      </c>
      <c r="B40" s="224" t="s">
        <v>112</v>
      </c>
      <c r="C40" s="186">
        <v>3</v>
      </c>
      <c r="D40" s="196">
        <v>25</v>
      </c>
      <c r="E40" s="227"/>
      <c r="F40" s="186">
        <v>3</v>
      </c>
    </row>
    <row r="41" spans="1:6" s="21" customFormat="1" x14ac:dyDescent="0.25">
      <c r="A41" s="166">
        <v>21</v>
      </c>
      <c r="B41" s="221" t="s">
        <v>113</v>
      </c>
      <c r="C41" s="166">
        <v>3</v>
      </c>
      <c r="D41" s="166">
        <v>30</v>
      </c>
      <c r="E41" s="166"/>
      <c r="F41" s="166">
        <v>3</v>
      </c>
    </row>
    <row r="42" spans="1:6" s="21" customFormat="1" ht="12.75" customHeight="1" thickBot="1" x14ac:dyDescent="0.3">
      <c r="A42" s="363" t="s">
        <v>52</v>
      </c>
      <c r="B42" s="365"/>
      <c r="C42" s="191">
        <f>SUM(C30:C41)</f>
        <v>44</v>
      </c>
      <c r="D42" s="191">
        <f>SUM(D30:D41)</f>
        <v>350</v>
      </c>
      <c r="E42" s="191">
        <f>SUM(E30:E40)</f>
        <v>17</v>
      </c>
      <c r="F42" s="191">
        <f>SUM(F30:F41)</f>
        <v>27</v>
      </c>
    </row>
    <row r="43" spans="1:6" s="21" customFormat="1" ht="12.75" customHeight="1" thickTop="1" thickBot="1" x14ac:dyDescent="0.3">
      <c r="A43" s="366" t="s">
        <v>114</v>
      </c>
      <c r="B43" s="367"/>
      <c r="C43" s="367"/>
      <c r="D43" s="367"/>
      <c r="E43" s="367"/>
      <c r="F43" s="368"/>
    </row>
    <row r="44" spans="1:6" s="21" customFormat="1" ht="13" thickTop="1" x14ac:dyDescent="0.25">
      <c r="A44" s="154">
        <v>21</v>
      </c>
      <c r="B44" s="192" t="s">
        <v>115</v>
      </c>
      <c r="C44" s="156">
        <v>5</v>
      </c>
      <c r="D44" s="207">
        <v>30</v>
      </c>
      <c r="E44" s="208"/>
      <c r="F44" s="156">
        <v>5</v>
      </c>
    </row>
    <row r="45" spans="1:6" s="21" customFormat="1" x14ac:dyDescent="0.25">
      <c r="A45" s="171">
        <v>22</v>
      </c>
      <c r="B45" s="172" t="s">
        <v>116</v>
      </c>
      <c r="C45" s="173">
        <v>5</v>
      </c>
      <c r="D45" s="170">
        <v>30</v>
      </c>
      <c r="E45" s="132"/>
      <c r="F45" s="132">
        <v>5</v>
      </c>
    </row>
    <row r="46" spans="1:6" s="21" customFormat="1" x14ac:dyDescent="0.25">
      <c r="A46" s="163">
        <v>23</v>
      </c>
      <c r="B46" s="195" t="s">
        <v>117</v>
      </c>
      <c r="C46" s="196">
        <v>5</v>
      </c>
      <c r="D46" s="170">
        <v>20</v>
      </c>
      <c r="E46" s="132">
        <v>5</v>
      </c>
      <c r="F46" s="132"/>
    </row>
    <row r="47" spans="1:6" s="21" customFormat="1" x14ac:dyDescent="0.25">
      <c r="A47" s="171">
        <v>24</v>
      </c>
      <c r="B47" s="133" t="s">
        <v>118</v>
      </c>
      <c r="C47" s="132">
        <v>4</v>
      </c>
      <c r="D47" s="170">
        <v>20</v>
      </c>
      <c r="E47" s="132"/>
      <c r="F47" s="132">
        <v>4</v>
      </c>
    </row>
    <row r="48" spans="1:6" s="21" customFormat="1" ht="13" thickBot="1" x14ac:dyDescent="0.3">
      <c r="A48" s="197">
        <v>25</v>
      </c>
      <c r="B48" s="181" t="s">
        <v>161</v>
      </c>
      <c r="C48" s="186">
        <v>4</v>
      </c>
      <c r="D48" s="170">
        <v>20</v>
      </c>
      <c r="E48" s="182"/>
      <c r="F48" s="182">
        <v>4</v>
      </c>
    </row>
    <row r="49" spans="1:6" s="21" customFormat="1" ht="12.75" customHeight="1" thickTop="1" thickBot="1" x14ac:dyDescent="0.3">
      <c r="A49" s="345" t="s">
        <v>52</v>
      </c>
      <c r="B49" s="369"/>
      <c r="C49" s="185">
        <f>SUM(C44:C48)</f>
        <v>23</v>
      </c>
      <c r="D49" s="185">
        <f>SUM(D44:D48)</f>
        <v>120</v>
      </c>
      <c r="E49" s="185">
        <f>SUM(E44:E48)</f>
        <v>5</v>
      </c>
      <c r="F49" s="185">
        <f>SUM(F44:F48)</f>
        <v>18</v>
      </c>
    </row>
    <row r="50" spans="1:6" s="21" customFormat="1" ht="14.25" customHeight="1" thickTop="1" thickBot="1" x14ac:dyDescent="0.3">
      <c r="A50" s="325" t="s">
        <v>120</v>
      </c>
      <c r="B50" s="326"/>
      <c r="C50" s="326"/>
      <c r="D50" s="326"/>
      <c r="E50" s="326"/>
      <c r="F50" s="327"/>
    </row>
    <row r="51" spans="1:6" s="21" customFormat="1" ht="13" thickTop="1" x14ac:dyDescent="0.25">
      <c r="A51" s="154">
        <v>26</v>
      </c>
      <c r="B51" s="200" t="s">
        <v>121</v>
      </c>
      <c r="C51" s="156">
        <v>12</v>
      </c>
      <c r="D51" s="156">
        <v>80</v>
      </c>
      <c r="E51" s="208">
        <v>4</v>
      </c>
      <c r="F51" s="156">
        <v>8</v>
      </c>
    </row>
    <row r="52" spans="1:6" s="21" customFormat="1" x14ac:dyDescent="0.25">
      <c r="A52" s="197">
        <v>27</v>
      </c>
      <c r="B52" s="202" t="s">
        <v>123</v>
      </c>
      <c r="C52" s="132">
        <v>2</v>
      </c>
      <c r="D52" s="196">
        <v>20</v>
      </c>
      <c r="E52" s="212">
        <v>2</v>
      </c>
      <c r="F52" s="196"/>
    </row>
    <row r="53" spans="1:6" s="21" customFormat="1" ht="14.25" customHeight="1" thickBot="1" x14ac:dyDescent="0.3">
      <c r="A53" s="197">
        <v>28</v>
      </c>
      <c r="B53" s="206" t="s">
        <v>124</v>
      </c>
      <c r="C53" s="182">
        <v>2</v>
      </c>
      <c r="D53" s="186">
        <v>20</v>
      </c>
      <c r="E53" s="210"/>
      <c r="F53" s="182">
        <v>2</v>
      </c>
    </row>
    <row r="54" spans="1:6" s="21" customFormat="1" ht="13.5" thickTop="1" thickBot="1" x14ac:dyDescent="0.3">
      <c r="A54" s="345" t="s">
        <v>52</v>
      </c>
      <c r="B54" s="346"/>
      <c r="C54" s="199">
        <f>SUM(C51:C53)</f>
        <v>16</v>
      </c>
      <c r="D54" s="199">
        <f>SUM(D51:D53)</f>
        <v>120</v>
      </c>
      <c r="E54" s="199">
        <f>SUM(E51:E53)</f>
        <v>6</v>
      </c>
      <c r="F54" s="199">
        <f>SUM(F51:F53)</f>
        <v>10</v>
      </c>
    </row>
    <row r="55" spans="1:6" s="21" customFormat="1" ht="13" thickTop="1" x14ac:dyDescent="0.25">
      <c r="A55" s="107"/>
      <c r="B55"/>
      <c r="C55" s="135"/>
      <c r="D55"/>
      <c r="E55" s="12"/>
      <c r="F55" s="12"/>
    </row>
    <row r="56" spans="1:6" s="21" customFormat="1" ht="12.75" customHeight="1" x14ac:dyDescent="0.25">
      <c r="A56" s="111" t="s">
        <v>162</v>
      </c>
      <c r="B56"/>
      <c r="C56"/>
      <c r="D56"/>
      <c r="E56"/>
      <c r="F56"/>
    </row>
    <row r="57" spans="1:6" s="21" customFormat="1" ht="12.75" customHeight="1" x14ac:dyDescent="0.25">
      <c r="A57" s="108"/>
      <c r="B57"/>
      <c r="C57"/>
      <c r="D57"/>
      <c r="E57"/>
      <c r="F57"/>
    </row>
    <row r="58" spans="1:6" s="21" customFormat="1" ht="13.5" customHeight="1" x14ac:dyDescent="0.25">
      <c r="A58" s="20"/>
      <c r="B58" s="19"/>
      <c r="C58"/>
      <c r="D58"/>
      <c r="E58"/>
      <c r="F58"/>
    </row>
    <row r="59" spans="1:6" s="21" customFormat="1" ht="12.75" customHeight="1" x14ac:dyDescent="0.25">
      <c r="A59"/>
      <c r="B59"/>
      <c r="C59"/>
      <c r="D59"/>
      <c r="E59" s="291" t="s">
        <v>163</v>
      </c>
      <c r="F59" s="291"/>
    </row>
    <row r="60" spans="1:6" ht="12.75" customHeight="1" x14ac:dyDescent="0.25">
      <c r="E60" s="291" t="s">
        <v>147</v>
      </c>
      <c r="F60" s="291"/>
    </row>
    <row r="62" spans="1:6" ht="12.75" customHeight="1" x14ac:dyDescent="0.25"/>
    <row r="63" spans="1:6" ht="12.75" customHeight="1" x14ac:dyDescent="0.25">
      <c r="A63" s="105" t="s">
        <v>59</v>
      </c>
    </row>
  </sheetData>
  <mergeCells count="28">
    <mergeCell ref="A1:F1"/>
    <mergeCell ref="A2:B2"/>
    <mergeCell ref="A3:B3"/>
    <mergeCell ref="A4:F4"/>
    <mergeCell ref="A5:F5"/>
    <mergeCell ref="A17:F17"/>
    <mergeCell ref="A28:B28"/>
    <mergeCell ref="A29:F29"/>
    <mergeCell ref="A6:F6"/>
    <mergeCell ref="A7:F7"/>
    <mergeCell ref="A8:F8"/>
    <mergeCell ref="A9:F9"/>
    <mergeCell ref="A10:F10"/>
    <mergeCell ref="E12:F12"/>
    <mergeCell ref="A12:B14"/>
    <mergeCell ref="F13:F14"/>
    <mergeCell ref="D12:D14"/>
    <mergeCell ref="E13:E14"/>
    <mergeCell ref="C12:C14"/>
    <mergeCell ref="B18:F18"/>
    <mergeCell ref="A11:W11"/>
    <mergeCell ref="E60:F60"/>
    <mergeCell ref="E59:F59"/>
    <mergeCell ref="A42:B42"/>
    <mergeCell ref="A43:F43"/>
    <mergeCell ref="A49:B49"/>
    <mergeCell ref="A54:B54"/>
    <mergeCell ref="A50:F50"/>
  </mergeCells>
  <phoneticPr fontId="0" type="noConversion"/>
  <pageMargins left="0.78740157480314965" right="0.78740157480314965" top="0.78740157480314965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50"/>
  <sheetViews>
    <sheetView topLeftCell="A83" zoomScale="148" zoomScaleNormal="148" workbookViewId="0">
      <selection activeCell="V33" sqref="V33"/>
    </sheetView>
  </sheetViews>
  <sheetFormatPr defaultRowHeight="12.5" x14ac:dyDescent="0.25"/>
  <cols>
    <col min="1" max="1" width="3.7265625" customWidth="1"/>
    <col min="2" max="2" width="43.26953125" customWidth="1"/>
    <col min="3" max="3" width="5.7265625" customWidth="1"/>
    <col min="4" max="4" width="6" customWidth="1"/>
    <col min="5" max="5" width="3.7265625" customWidth="1"/>
    <col min="6" max="6" width="6.26953125" customWidth="1"/>
    <col min="7" max="24" width="3.7265625" customWidth="1"/>
  </cols>
  <sheetData>
    <row r="1" spans="1:25" ht="13" x14ac:dyDescent="0.3">
      <c r="A1" s="387" t="s">
        <v>164</v>
      </c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387"/>
      <c r="U1" s="387"/>
      <c r="V1" s="387"/>
      <c r="W1" s="387"/>
      <c r="X1" s="387"/>
    </row>
    <row r="2" spans="1:25" ht="13" x14ac:dyDescent="0.3">
      <c r="A2" s="380" t="s">
        <v>165</v>
      </c>
      <c r="B2" s="380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</row>
    <row r="3" spans="1:25" ht="13" x14ac:dyDescent="0.3">
      <c r="A3" s="381" t="s">
        <v>166</v>
      </c>
      <c r="B3" s="381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</row>
    <row r="4" spans="1:25" ht="13" x14ac:dyDescent="0.3">
      <c r="A4" s="121" t="s">
        <v>167</v>
      </c>
      <c r="B4" s="121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</row>
    <row r="5" spans="1:25" ht="13" x14ac:dyDescent="0.3">
      <c r="A5" s="250" t="s">
        <v>1</v>
      </c>
      <c r="B5" s="382"/>
      <c r="C5" s="382"/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82"/>
      <c r="O5" s="382"/>
      <c r="P5" s="382"/>
      <c r="Q5" s="382"/>
      <c r="R5" s="382"/>
      <c r="S5" s="382"/>
      <c r="T5" s="382"/>
      <c r="U5" s="382"/>
      <c r="V5" s="382"/>
      <c r="W5" s="382"/>
      <c r="X5" s="382"/>
    </row>
    <row r="6" spans="1:25" ht="13" x14ac:dyDescent="0.3">
      <c r="A6" s="250" t="s">
        <v>168</v>
      </c>
      <c r="B6" s="383"/>
      <c r="C6" s="383"/>
      <c r="D6" s="383"/>
      <c r="E6" s="383"/>
      <c r="F6" s="383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  <c r="S6" s="383"/>
      <c r="T6" s="383"/>
      <c r="U6" s="383"/>
      <c r="V6" s="383"/>
      <c r="W6" s="383"/>
      <c r="X6" s="383"/>
    </row>
    <row r="7" spans="1:25" ht="13" x14ac:dyDescent="0.25">
      <c r="A7" s="250" t="s">
        <v>169</v>
      </c>
      <c r="B7" s="250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0"/>
      <c r="R7" s="250"/>
      <c r="S7" s="250"/>
      <c r="T7" s="250"/>
      <c r="U7" s="250"/>
      <c r="V7" s="250"/>
      <c r="W7" s="250"/>
      <c r="X7" s="250"/>
    </row>
    <row r="8" spans="1:25" ht="13" x14ac:dyDescent="0.3">
      <c r="A8" s="148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50"/>
    </row>
    <row r="9" spans="1:25" ht="13" x14ac:dyDescent="0.3">
      <c r="A9" s="337" t="s">
        <v>69</v>
      </c>
      <c r="B9" s="337"/>
      <c r="C9" s="337"/>
      <c r="D9" s="337"/>
      <c r="E9" s="337"/>
      <c r="F9" s="337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50"/>
    </row>
    <row r="10" spans="1:25" ht="13" x14ac:dyDescent="0.3">
      <c r="A10" s="337" t="s">
        <v>70</v>
      </c>
      <c r="B10" s="337"/>
      <c r="C10" s="337"/>
      <c r="D10" s="337"/>
      <c r="E10" s="337"/>
      <c r="F10" s="337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50"/>
    </row>
    <row r="11" spans="1:25" ht="13" x14ac:dyDescent="0.3">
      <c r="A11" s="337" t="s">
        <v>71</v>
      </c>
      <c r="B11" s="337"/>
      <c r="C11" s="337"/>
      <c r="D11" s="337"/>
      <c r="E11" s="337"/>
      <c r="F11" s="337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50"/>
    </row>
    <row r="12" spans="1:25" ht="13" x14ac:dyDescent="0.3">
      <c r="A12" s="337" t="s">
        <v>72</v>
      </c>
      <c r="B12" s="337"/>
      <c r="C12" s="337"/>
      <c r="D12" s="337"/>
      <c r="E12" s="337"/>
      <c r="F12" s="337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50"/>
    </row>
    <row r="13" spans="1:25" ht="13" x14ac:dyDescent="0.3">
      <c r="A13" s="337" t="s">
        <v>73</v>
      </c>
      <c r="B13" s="337"/>
      <c r="C13" s="337"/>
      <c r="D13" s="337"/>
      <c r="E13" s="337"/>
      <c r="F13" s="337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50"/>
    </row>
    <row r="14" spans="1:25" ht="13.5" thickBot="1" x14ac:dyDescent="0.3">
      <c r="A14" s="152" t="s">
        <v>170</v>
      </c>
      <c r="B14" s="153"/>
      <c r="C14" s="153"/>
      <c r="D14" s="153"/>
      <c r="E14" s="1"/>
      <c r="F14" s="1"/>
      <c r="G14" s="151"/>
      <c r="H14" s="151"/>
      <c r="I14" s="151"/>
      <c r="J14" s="151"/>
      <c r="K14" s="151"/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151"/>
      <c r="Y14" s="150"/>
    </row>
    <row r="15" spans="1:25" ht="13.5" customHeight="1" x14ac:dyDescent="0.25">
      <c r="A15" s="392" t="s">
        <v>171</v>
      </c>
      <c r="B15" s="377" t="s">
        <v>75</v>
      </c>
      <c r="C15" s="377" t="s">
        <v>172</v>
      </c>
      <c r="D15" s="384" t="s">
        <v>154</v>
      </c>
      <c r="E15" s="298" t="s">
        <v>14</v>
      </c>
      <c r="F15" s="299"/>
      <c r="G15" s="299"/>
      <c r="H15" s="299"/>
      <c r="I15" s="300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</row>
    <row r="16" spans="1:25" ht="13.5" customHeight="1" x14ac:dyDescent="0.25">
      <c r="A16" s="393"/>
      <c r="B16" s="379"/>
      <c r="C16" s="379"/>
      <c r="D16" s="385"/>
      <c r="E16" s="301"/>
      <c r="F16" s="302"/>
      <c r="G16" s="302"/>
      <c r="H16" s="302"/>
      <c r="I16" s="303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</row>
    <row r="17" spans="1:24" ht="13.5" customHeight="1" x14ac:dyDescent="0.25">
      <c r="A17" s="393"/>
      <c r="B17" s="379"/>
      <c r="C17" s="379"/>
      <c r="D17" s="385"/>
      <c r="E17" s="352" t="s">
        <v>39</v>
      </c>
      <c r="F17" s="265" t="s">
        <v>26</v>
      </c>
      <c r="G17" s="265"/>
      <c r="H17" s="265"/>
      <c r="I17" s="266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</row>
    <row r="18" spans="1:24" ht="13.5" customHeight="1" x14ac:dyDescent="0.25">
      <c r="A18" s="394"/>
      <c r="B18" s="386"/>
      <c r="C18" s="386"/>
      <c r="D18" s="386"/>
      <c r="E18" s="395"/>
      <c r="F18" s="313" t="s">
        <v>86</v>
      </c>
      <c r="G18" s="313" t="s">
        <v>87</v>
      </c>
      <c r="H18" s="313" t="s">
        <v>173</v>
      </c>
      <c r="I18" s="316" t="s">
        <v>45</v>
      </c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</row>
    <row r="19" spans="1:24" ht="13.5" customHeight="1" thickBot="1" x14ac:dyDescent="0.3">
      <c r="A19" s="394"/>
      <c r="B19" s="386"/>
      <c r="C19" s="386"/>
      <c r="D19" s="386"/>
      <c r="E19" s="396"/>
      <c r="F19" s="390"/>
      <c r="G19" s="390"/>
      <c r="H19" s="390"/>
      <c r="I19" s="391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</row>
    <row r="20" spans="1:24" ht="14.25" customHeight="1" thickTop="1" x14ac:dyDescent="0.25">
      <c r="A20" s="35" t="s">
        <v>50</v>
      </c>
      <c r="B20" s="97" t="s">
        <v>92</v>
      </c>
      <c r="C20" s="156">
        <v>5</v>
      </c>
      <c r="D20" s="156">
        <f>SUM(E20:I20)</f>
        <v>30</v>
      </c>
      <c r="E20" s="154">
        <v>20</v>
      </c>
      <c r="F20" s="158"/>
      <c r="G20" s="158">
        <v>10</v>
      </c>
      <c r="H20" s="158"/>
      <c r="I20" s="161"/>
      <c r="J20" s="187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</row>
    <row r="21" spans="1:24" x14ac:dyDescent="0.25">
      <c r="A21" s="36" t="s">
        <v>51</v>
      </c>
      <c r="B21" s="120" t="s">
        <v>93</v>
      </c>
      <c r="C21" s="132">
        <v>6</v>
      </c>
      <c r="D21" s="132">
        <v>50</v>
      </c>
      <c r="E21" s="163">
        <v>20</v>
      </c>
      <c r="F21" s="166"/>
      <c r="G21" s="166">
        <v>30</v>
      </c>
      <c r="H21" s="166"/>
      <c r="I21" s="169"/>
      <c r="J21" s="187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</row>
    <row r="22" spans="1:24" x14ac:dyDescent="0.25">
      <c r="A22" s="36" t="s">
        <v>54</v>
      </c>
      <c r="B22" s="99" t="s">
        <v>94</v>
      </c>
      <c r="C22" s="173">
        <v>5</v>
      </c>
      <c r="D22" s="132">
        <v>35</v>
      </c>
      <c r="E22" s="163">
        <v>15</v>
      </c>
      <c r="F22" s="166"/>
      <c r="G22" s="166">
        <v>20</v>
      </c>
      <c r="H22" s="166"/>
      <c r="I22" s="169"/>
      <c r="J22" s="187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</row>
    <row r="23" spans="1:24" ht="14.25" customHeight="1" x14ac:dyDescent="0.25">
      <c r="A23" s="36">
        <v>4</v>
      </c>
      <c r="B23" s="99" t="s">
        <v>95</v>
      </c>
      <c r="C23" s="173">
        <v>2</v>
      </c>
      <c r="D23" s="132">
        <f t="shared" ref="D23:D39" si="0">SUM(E23:I23)</f>
        <v>10</v>
      </c>
      <c r="E23" s="163">
        <v>10</v>
      </c>
      <c r="F23" s="166"/>
      <c r="G23" s="166"/>
      <c r="H23" s="166"/>
      <c r="I23" s="169"/>
      <c r="J23" s="187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</row>
    <row r="24" spans="1:24" ht="14.25" customHeight="1" x14ac:dyDescent="0.25">
      <c r="A24" s="36">
        <v>5</v>
      </c>
      <c r="B24" s="98" t="s">
        <v>96</v>
      </c>
      <c r="C24" s="132">
        <v>5</v>
      </c>
      <c r="D24" s="132">
        <f t="shared" si="0"/>
        <v>30</v>
      </c>
      <c r="E24" s="163">
        <v>20</v>
      </c>
      <c r="F24" s="166"/>
      <c r="G24" s="166"/>
      <c r="H24" s="166">
        <v>10</v>
      </c>
      <c r="I24" s="169"/>
      <c r="J24" s="187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14.25" customHeight="1" x14ac:dyDescent="0.25">
      <c r="A25" s="36">
        <v>7</v>
      </c>
      <c r="B25" s="98" t="s">
        <v>98</v>
      </c>
      <c r="C25" s="132">
        <v>4</v>
      </c>
      <c r="D25" s="132">
        <f t="shared" si="0"/>
        <v>20</v>
      </c>
      <c r="E25" s="163">
        <v>20</v>
      </c>
      <c r="F25" s="166"/>
      <c r="G25" s="166"/>
      <c r="H25" s="166"/>
      <c r="I25" s="169"/>
      <c r="J25" s="187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14.25" customHeight="1" x14ac:dyDescent="0.25">
      <c r="A26" s="36">
        <v>8</v>
      </c>
      <c r="B26" s="98" t="s">
        <v>99</v>
      </c>
      <c r="C26" s="132">
        <v>3</v>
      </c>
      <c r="D26" s="132">
        <f t="shared" si="0"/>
        <v>10</v>
      </c>
      <c r="E26" s="163">
        <v>10</v>
      </c>
      <c r="F26" s="166"/>
      <c r="G26" s="166"/>
      <c r="H26" s="166"/>
      <c r="I26" s="169"/>
      <c r="J26" s="187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14.25" customHeight="1" x14ac:dyDescent="0.25">
      <c r="A27" s="36">
        <v>9</v>
      </c>
      <c r="B27" s="136" t="s">
        <v>100</v>
      </c>
      <c r="C27" s="132">
        <v>3</v>
      </c>
      <c r="D27" s="132">
        <f t="shared" si="0"/>
        <v>10</v>
      </c>
      <c r="E27" s="163">
        <v>10</v>
      </c>
      <c r="F27" s="166"/>
      <c r="G27" s="166"/>
      <c r="H27" s="166"/>
      <c r="I27" s="169"/>
      <c r="J27" s="187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14.25" customHeight="1" x14ac:dyDescent="0.25">
      <c r="A28" s="36">
        <v>10</v>
      </c>
      <c r="B28" s="98" t="s">
        <v>102</v>
      </c>
      <c r="C28" s="132">
        <v>3</v>
      </c>
      <c r="D28" s="132">
        <f t="shared" si="0"/>
        <v>20</v>
      </c>
      <c r="E28" s="163">
        <v>20</v>
      </c>
      <c r="F28" s="166"/>
      <c r="G28" s="166"/>
      <c r="H28" s="166"/>
      <c r="I28" s="169"/>
      <c r="J28" s="187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14.25" customHeight="1" x14ac:dyDescent="0.25">
      <c r="A29" s="36">
        <v>11</v>
      </c>
      <c r="B29" s="98" t="s">
        <v>103</v>
      </c>
      <c r="C29" s="132">
        <v>3</v>
      </c>
      <c r="D29" s="132">
        <f t="shared" si="0"/>
        <v>20</v>
      </c>
      <c r="E29" s="163">
        <v>20</v>
      </c>
      <c r="F29" s="166"/>
      <c r="G29" s="166"/>
      <c r="H29" s="166"/>
      <c r="I29" s="169"/>
      <c r="J29" s="187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14.25" customHeight="1" x14ac:dyDescent="0.25">
      <c r="A30" s="36">
        <v>12</v>
      </c>
      <c r="B30" s="98" t="s">
        <v>104</v>
      </c>
      <c r="C30" s="132">
        <v>3</v>
      </c>
      <c r="D30" s="132">
        <f t="shared" si="0"/>
        <v>20</v>
      </c>
      <c r="E30" s="163">
        <v>20</v>
      </c>
      <c r="F30" s="166"/>
      <c r="G30" s="166"/>
      <c r="H30" s="166"/>
      <c r="I30" s="169"/>
      <c r="J30" s="187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14.25" customHeight="1" x14ac:dyDescent="0.25">
      <c r="A31" s="36">
        <v>13</v>
      </c>
      <c r="B31" s="98" t="s">
        <v>105</v>
      </c>
      <c r="C31" s="132">
        <v>4</v>
      </c>
      <c r="D31" s="132">
        <f t="shared" si="0"/>
        <v>20</v>
      </c>
      <c r="E31" s="163">
        <v>20</v>
      </c>
      <c r="F31" s="166"/>
      <c r="G31" s="166"/>
      <c r="H31" s="166"/>
      <c r="I31" s="169"/>
      <c r="J31" s="187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14.25" customHeight="1" x14ac:dyDescent="0.25">
      <c r="A32" s="36">
        <v>14</v>
      </c>
      <c r="B32" s="137" t="s">
        <v>106</v>
      </c>
      <c r="C32" s="132">
        <v>3</v>
      </c>
      <c r="D32" s="132">
        <f t="shared" si="0"/>
        <v>10</v>
      </c>
      <c r="E32" s="163">
        <v>10</v>
      </c>
      <c r="F32" s="166"/>
      <c r="G32" s="166"/>
      <c r="H32" s="166"/>
      <c r="I32" s="169"/>
      <c r="J32" s="187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14.25" customHeight="1" x14ac:dyDescent="0.25">
      <c r="A33" s="36">
        <v>15</v>
      </c>
      <c r="B33" s="137" t="s">
        <v>107</v>
      </c>
      <c r="C33" s="132">
        <v>3</v>
      </c>
      <c r="D33" s="132">
        <f t="shared" si="0"/>
        <v>10</v>
      </c>
      <c r="E33" s="163"/>
      <c r="F33" s="166"/>
      <c r="G33" s="166">
        <v>10</v>
      </c>
      <c r="H33" s="166"/>
      <c r="I33" s="169"/>
      <c r="J33" s="187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00"/>
      <c r="X33" s="100"/>
    </row>
    <row r="34" spans="1:24" x14ac:dyDescent="0.25">
      <c r="A34" s="36">
        <v>16</v>
      </c>
      <c r="B34" s="137" t="s">
        <v>108</v>
      </c>
      <c r="C34" s="132">
        <v>4</v>
      </c>
      <c r="D34" s="132">
        <v>35</v>
      </c>
      <c r="E34" s="163">
        <v>20</v>
      </c>
      <c r="F34" s="166"/>
      <c r="G34" s="166">
        <v>15</v>
      </c>
      <c r="H34" s="166"/>
      <c r="I34" s="169"/>
      <c r="J34" s="187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00"/>
      <c r="X34" s="100"/>
    </row>
    <row r="35" spans="1:24" x14ac:dyDescent="0.25">
      <c r="A35" s="36">
        <v>17</v>
      </c>
      <c r="B35" s="138" t="s">
        <v>109</v>
      </c>
      <c r="C35" s="132">
        <v>5</v>
      </c>
      <c r="D35" s="132">
        <v>50</v>
      </c>
      <c r="E35" s="163">
        <v>20</v>
      </c>
      <c r="F35" s="166"/>
      <c r="G35" s="166">
        <v>30</v>
      </c>
      <c r="H35" s="166"/>
      <c r="I35" s="169"/>
      <c r="J35" s="187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00"/>
      <c r="X35" s="100"/>
    </row>
    <row r="36" spans="1:24" x14ac:dyDescent="0.25">
      <c r="A36" s="36">
        <v>18</v>
      </c>
      <c r="B36" s="137" t="s">
        <v>110</v>
      </c>
      <c r="C36" s="132">
        <v>5</v>
      </c>
      <c r="D36" s="132">
        <v>50</v>
      </c>
      <c r="E36" s="163">
        <v>20</v>
      </c>
      <c r="F36" s="166"/>
      <c r="G36" s="166">
        <v>30</v>
      </c>
      <c r="H36" s="166"/>
      <c r="I36" s="169"/>
      <c r="J36" s="187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00"/>
      <c r="X36" s="100"/>
    </row>
    <row r="37" spans="1:24" x14ac:dyDescent="0.25">
      <c r="A37" s="36">
        <v>19</v>
      </c>
      <c r="B37" s="137" t="s">
        <v>111</v>
      </c>
      <c r="C37" s="132">
        <v>5</v>
      </c>
      <c r="D37" s="132">
        <v>50</v>
      </c>
      <c r="E37" s="163">
        <v>20</v>
      </c>
      <c r="F37" s="166"/>
      <c r="G37" s="166">
        <v>30</v>
      </c>
      <c r="H37" s="166"/>
      <c r="I37" s="169"/>
      <c r="J37" s="187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00"/>
      <c r="X37" s="100"/>
    </row>
    <row r="38" spans="1:24" ht="25.5" customHeight="1" x14ac:dyDescent="0.25">
      <c r="A38" s="36">
        <v>24</v>
      </c>
      <c r="B38" s="137" t="s">
        <v>174</v>
      </c>
      <c r="C38" s="132">
        <v>4</v>
      </c>
      <c r="D38" s="132">
        <f t="shared" si="0"/>
        <v>20</v>
      </c>
      <c r="E38" s="163"/>
      <c r="F38" s="166"/>
      <c r="G38" s="166">
        <v>20</v>
      </c>
      <c r="H38" s="166"/>
      <c r="I38" s="169"/>
      <c r="J38" s="187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00"/>
      <c r="X38" s="100"/>
    </row>
    <row r="39" spans="1:24" ht="13" thickBot="1" x14ac:dyDescent="0.3">
      <c r="A39" s="36">
        <v>26</v>
      </c>
      <c r="B39" s="137" t="s">
        <v>121</v>
      </c>
      <c r="C39" s="132">
        <v>12</v>
      </c>
      <c r="D39" s="132">
        <f t="shared" si="0"/>
        <v>80</v>
      </c>
      <c r="E39" s="163"/>
      <c r="F39" s="166"/>
      <c r="G39" s="166"/>
      <c r="H39" s="166"/>
      <c r="I39" s="169">
        <v>80</v>
      </c>
      <c r="J39" s="187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00"/>
      <c r="X39" s="100"/>
    </row>
    <row r="40" spans="1:24" ht="14.25" customHeight="1" thickTop="1" thickBot="1" x14ac:dyDescent="0.3">
      <c r="A40" s="388" t="s">
        <v>52</v>
      </c>
      <c r="B40" s="389"/>
      <c r="C40" s="213">
        <f t="shared" ref="C40:I40" si="1">SUM(C20:C39)</f>
        <v>87</v>
      </c>
      <c r="D40" s="213">
        <f t="shared" si="1"/>
        <v>580</v>
      </c>
      <c r="E40" s="199">
        <f t="shared" si="1"/>
        <v>295</v>
      </c>
      <c r="F40" s="199">
        <f t="shared" si="1"/>
        <v>0</v>
      </c>
      <c r="G40" s="199">
        <f t="shared" si="1"/>
        <v>195</v>
      </c>
      <c r="H40" s="199">
        <f t="shared" si="1"/>
        <v>10</v>
      </c>
      <c r="I40" s="199">
        <f t="shared" si="1"/>
        <v>80</v>
      </c>
      <c r="J40" s="187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00"/>
      <c r="X40" s="100"/>
    </row>
    <row r="41" spans="1:24" ht="14.25" customHeight="1" x14ac:dyDescent="0.3">
      <c r="A41" s="119"/>
      <c r="B41" s="123"/>
      <c r="C41" s="214"/>
      <c r="D41" s="215"/>
      <c r="E41" s="216"/>
      <c r="F41" s="216"/>
      <c r="G41" s="216"/>
      <c r="H41" s="216"/>
      <c r="I41" s="216"/>
      <c r="J41" s="216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00"/>
      <c r="X41" s="100"/>
    </row>
    <row r="42" spans="1:24" ht="13" x14ac:dyDescent="0.3">
      <c r="A42" s="107"/>
      <c r="B42" s="104"/>
      <c r="C42" s="104"/>
      <c r="D42" s="104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00"/>
      <c r="X42" s="100"/>
    </row>
    <row r="43" spans="1:24" ht="13" x14ac:dyDescent="0.3">
      <c r="A43" s="108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0"/>
      <c r="X43" s="100"/>
    </row>
    <row r="44" spans="1:24" ht="13" x14ac:dyDescent="0.3">
      <c r="A44" s="20"/>
      <c r="B44" s="19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0"/>
      <c r="X44" s="100"/>
    </row>
    <row r="45" spans="1:24" ht="14.25" customHeight="1" x14ac:dyDescent="0.3">
      <c r="A45" s="20"/>
      <c r="B45" s="19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0"/>
      <c r="X45" s="100"/>
    </row>
    <row r="46" spans="1:24" ht="14.25" customHeight="1" x14ac:dyDescent="0.3">
      <c r="A46" s="104"/>
      <c r="B46" s="105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10"/>
      <c r="N46" s="291" t="s">
        <v>175</v>
      </c>
      <c r="O46" s="291"/>
      <c r="P46" s="291"/>
      <c r="Q46" s="291"/>
      <c r="R46" s="291"/>
      <c r="S46" s="291"/>
      <c r="T46" s="291"/>
      <c r="U46" s="291"/>
      <c r="V46" s="291"/>
      <c r="W46" s="110"/>
      <c r="X46" s="110"/>
    </row>
    <row r="47" spans="1:24" x14ac:dyDescent="0.25">
      <c r="M47" s="110"/>
      <c r="N47" s="291" t="s">
        <v>176</v>
      </c>
      <c r="O47" s="291"/>
      <c r="P47" s="291"/>
      <c r="Q47" s="291"/>
      <c r="R47" s="291"/>
      <c r="S47" s="291"/>
      <c r="T47" s="291"/>
      <c r="U47" s="291"/>
      <c r="V47" s="291"/>
      <c r="W47" s="110"/>
      <c r="X47" s="110"/>
    </row>
    <row r="50" spans="1:1" x14ac:dyDescent="0.25">
      <c r="A50" s="105" t="s">
        <v>59</v>
      </c>
    </row>
  </sheetData>
  <mergeCells count="25">
    <mergeCell ref="A40:B40"/>
    <mergeCell ref="N47:V47"/>
    <mergeCell ref="N46:V46"/>
    <mergeCell ref="A7:X7"/>
    <mergeCell ref="F18:F19"/>
    <mergeCell ref="G18:G19"/>
    <mergeCell ref="H18:H19"/>
    <mergeCell ref="I18:I19"/>
    <mergeCell ref="C15:C19"/>
    <mergeCell ref="A9:F9"/>
    <mergeCell ref="A15:A19"/>
    <mergeCell ref="B15:B19"/>
    <mergeCell ref="A10:F10"/>
    <mergeCell ref="E15:I16"/>
    <mergeCell ref="E17:E19"/>
    <mergeCell ref="F17:I17"/>
    <mergeCell ref="D15:D19"/>
    <mergeCell ref="A11:F11"/>
    <mergeCell ref="A12:F12"/>
    <mergeCell ref="A13:F13"/>
    <mergeCell ref="A1:X1"/>
    <mergeCell ref="A2:B2"/>
    <mergeCell ref="A3:B3"/>
    <mergeCell ref="A5:X5"/>
    <mergeCell ref="A6:X6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1D96F7F7D4F5846B97023EAC84B6A62" ma:contentTypeVersion="12" ma:contentTypeDescription="Utwórz nowy dokument." ma:contentTypeScope="" ma:versionID="e0c4ee7f9a9595738244439373796a55">
  <xsd:schema xmlns:xsd="http://www.w3.org/2001/XMLSchema" xmlns:xs="http://www.w3.org/2001/XMLSchema" xmlns:p="http://schemas.microsoft.com/office/2006/metadata/properties" xmlns:ns2="7b65d5ee-f6a7-45c9-bfab-0a732b571a5c" xmlns:ns3="eea8b0f2-e729-4162-84de-ceed16d6d00c" targetNamespace="http://schemas.microsoft.com/office/2006/metadata/properties" ma:root="true" ma:fieldsID="7c13a6cf012e0af9409797d303dcbb49" ns2:_="" ns3:_="">
    <xsd:import namespace="7b65d5ee-f6a7-45c9-bfab-0a732b571a5c"/>
    <xsd:import namespace="eea8b0f2-e729-4162-84de-ceed16d6d0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65d5ee-f6a7-45c9-bfab-0a732b571a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178dc54b-36a1-4ddd-a079-aa44141494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a8b0f2-e729-4162-84de-ceed16d6d00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69aedc4-03ad-4051-aa0a-f8efcbc50d49}" ma:internalName="TaxCatchAll" ma:showField="CatchAllData" ma:web="eea8b0f2-e729-4162-84de-ceed16d6d0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65d5ee-f6a7-45c9-bfab-0a732b571a5c">
      <Terms xmlns="http://schemas.microsoft.com/office/infopath/2007/PartnerControls"/>
    </lcf76f155ced4ddcb4097134ff3c332f>
    <TaxCatchAll xmlns="eea8b0f2-e729-4162-84de-ceed16d6d00c" xsi:nil="true"/>
  </documentManagement>
</p:properties>
</file>

<file path=customXml/itemProps1.xml><?xml version="1.0" encoding="utf-8"?>
<ds:datastoreItem xmlns:ds="http://schemas.openxmlformats.org/officeDocument/2006/customXml" ds:itemID="{17F833C7-54FB-400E-AA91-7D7C1AB39A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3A9FA7-7B66-4C49-A9D0-43365AA6F7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65d5ee-f6a7-45c9-bfab-0a732b571a5c"/>
    <ds:schemaRef ds:uri="eea8b0f2-e729-4162-84de-ceed16d6d0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8CB28E3-4013-4956-98C2-C765FE319A63}">
  <ds:schemaRefs>
    <ds:schemaRef ds:uri="http://schemas.microsoft.com/office/2006/metadata/properties"/>
    <ds:schemaRef ds:uri="http://schemas.microsoft.com/office/infopath/2007/PartnerControls"/>
    <ds:schemaRef ds:uri="7b65d5ee-f6a7-45c9-bfab-0a732b571a5c"/>
    <ds:schemaRef ds:uri="eea8b0f2-e729-4162-84de-ceed16d6d00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2</vt:i4>
      </vt:variant>
    </vt:vector>
  </HeadingPairs>
  <TitlesOfParts>
    <vt:vector size="6" baseType="lpstr">
      <vt:lpstr>PLAN STUDIÓW</vt:lpstr>
      <vt:lpstr>PLAN STUDIÓW NIESTACJONARNYCH</vt:lpstr>
      <vt:lpstr>PUNKTY ECTS ST. NIESTACJONARNE</vt:lpstr>
      <vt:lpstr>WYKAZ MODUŁÓW ZAJĘĆ ST. NIESTAC</vt:lpstr>
      <vt:lpstr>'PLAN STUDIÓW'!Obszar_wydruku</vt:lpstr>
      <vt:lpstr>'PLAN STUDIÓW'!Tytuły_wydruku</vt:lpstr>
    </vt:vector>
  </TitlesOfParts>
  <Manager/>
  <Company>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Sylwia Barwińska</dc:creator>
  <cp:keywords/>
  <dc:description/>
  <cp:lastModifiedBy>Justyna Spychalska-Stasiak</cp:lastModifiedBy>
  <cp:revision/>
  <dcterms:created xsi:type="dcterms:W3CDTF">2007-03-28T10:03:56Z</dcterms:created>
  <dcterms:modified xsi:type="dcterms:W3CDTF">2026-02-02T19:21:01Z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0x01010071D96F7F7D4F5846B97023EAC84B6A62</vt:lpwstr>
  </property>
  <property fmtid="{D5CDD505-2E9C-101B-9397-08002B2CF9AE}" pid="3" name="MediaServiceImageTags">
    <vt:lpwstr/>
  </property>
</Properties>
</file>