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ewakr\Desktop\II stopnia 14.05\"/>
    </mc:Choice>
  </mc:AlternateContent>
  <xr:revisionPtr revIDLastSave="0" documentId="13_ncr:1_{8BC67982-4A34-434A-B6E6-312E1EE610F2}" xr6:coauthVersionLast="47" xr6:coauthVersionMax="47" xr10:uidLastSave="{00000000-0000-0000-0000-000000000000}"/>
  <bookViews>
    <workbookView xWindow="-108" yWindow="-108" windowWidth="23256" windowHeight="12456" tabRatio="718" xr2:uid="{00000000-000D-0000-FFFF-FFFF00000000}"/>
  </bookViews>
  <sheets>
    <sheet name="PLAN STUDIÓW STACJONARNYCH" sheetId="2" r:id="rId1"/>
    <sheet name="PUNKTY ECST DO PLANU" sheetId="3" r:id="rId2"/>
    <sheet name="MODUŁY ZAJĘĆ " sheetId="4" r:id="rId3"/>
    <sheet name="BILANS PRACY STUDENTA" sheetId="1" r:id="rId4"/>
    <sheet name="MATRYCA EFEKTÓW" sheetId="5" r:id="rId5"/>
  </sheets>
  <definedNames>
    <definedName name="_xlnm.Print_Area" localSheetId="4">'MATRYCA EFEKTÓW'!$A$1:$AE$46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37" i="5" l="1"/>
  <c r="AE38" i="5"/>
  <c r="AE39" i="5"/>
  <c r="AE40" i="5"/>
  <c r="AE41" i="5"/>
  <c r="AE42" i="5"/>
  <c r="AE43" i="5"/>
  <c r="AE23" i="5"/>
  <c r="AE24" i="5"/>
  <c r="AE25" i="5"/>
  <c r="AE26" i="5"/>
  <c r="AE27" i="5"/>
  <c r="AE28" i="5"/>
  <c r="AE29" i="5"/>
  <c r="AE30" i="5"/>
  <c r="AE31" i="5"/>
  <c r="AE32" i="5"/>
  <c r="AE33" i="5"/>
  <c r="AE5" i="5"/>
  <c r="AE6" i="5"/>
  <c r="AE7" i="5"/>
  <c r="AE8" i="5"/>
  <c r="AE9" i="5"/>
  <c r="AE10" i="5"/>
  <c r="AE11" i="5"/>
  <c r="AE12" i="5"/>
  <c r="AE13" i="5"/>
  <c r="AE14" i="5"/>
  <c r="AE15" i="5"/>
  <c r="AE16" i="5"/>
  <c r="AE17" i="5"/>
  <c r="AE18" i="5"/>
  <c r="AE19" i="5"/>
  <c r="D44" i="5"/>
  <c r="E44" i="5"/>
  <c r="F44" i="5"/>
  <c r="G44" i="5"/>
  <c r="H44" i="5"/>
  <c r="I44" i="5"/>
  <c r="J44" i="5"/>
  <c r="K44" i="5"/>
  <c r="L44" i="5"/>
  <c r="M44" i="5"/>
  <c r="N44" i="5"/>
  <c r="O44" i="5"/>
  <c r="P44" i="5"/>
  <c r="Q44" i="5"/>
  <c r="R44" i="5"/>
  <c r="S44" i="5"/>
  <c r="T44" i="5"/>
  <c r="U44" i="5"/>
  <c r="V44" i="5"/>
  <c r="W44" i="5"/>
  <c r="X44" i="5"/>
  <c r="Y44" i="5"/>
  <c r="Z44" i="5"/>
  <c r="AA44" i="5"/>
  <c r="AB44" i="5"/>
  <c r="AC44" i="5"/>
  <c r="D34" i="5"/>
  <c r="E34" i="5"/>
  <c r="F34" i="5"/>
  <c r="G34" i="5"/>
  <c r="H34" i="5"/>
  <c r="I34" i="5"/>
  <c r="J34" i="5"/>
  <c r="K34" i="5"/>
  <c r="L34" i="5"/>
  <c r="M34" i="5"/>
  <c r="N34" i="5"/>
  <c r="O34" i="5"/>
  <c r="P34" i="5"/>
  <c r="Q34" i="5"/>
  <c r="R34" i="5"/>
  <c r="S34" i="5"/>
  <c r="T34" i="5"/>
  <c r="U34" i="5"/>
  <c r="V34" i="5"/>
  <c r="W34" i="5"/>
  <c r="X34" i="5"/>
  <c r="Y34" i="5"/>
  <c r="Z34" i="5"/>
  <c r="AA34" i="5"/>
  <c r="AB34" i="5"/>
  <c r="AC34" i="5"/>
  <c r="AD34" i="5"/>
  <c r="D20" i="5"/>
  <c r="D45" i="5" s="1"/>
  <c r="E20" i="5"/>
  <c r="E45" i="5" s="1"/>
  <c r="F20" i="5"/>
  <c r="F45" i="5" s="1"/>
  <c r="G20" i="5"/>
  <c r="G45" i="5" s="1"/>
  <c r="H20" i="5"/>
  <c r="H45" i="5" s="1"/>
  <c r="I20" i="5"/>
  <c r="I45" i="5" s="1"/>
  <c r="J20" i="5"/>
  <c r="J45" i="5" s="1"/>
  <c r="K20" i="5"/>
  <c r="K45" i="5" s="1"/>
  <c r="L20" i="5"/>
  <c r="L45" i="5" s="1"/>
  <c r="M20" i="5"/>
  <c r="M45" i="5" s="1"/>
  <c r="N20" i="5"/>
  <c r="N45" i="5" s="1"/>
  <c r="O20" i="5"/>
  <c r="O45" i="5" s="1"/>
  <c r="P20" i="5"/>
  <c r="P45" i="5" s="1"/>
  <c r="Q20" i="5"/>
  <c r="Q45" i="5" s="1"/>
  <c r="R20" i="5"/>
  <c r="R45" i="5" s="1"/>
  <c r="S20" i="5"/>
  <c r="S45" i="5" s="1"/>
  <c r="T20" i="5"/>
  <c r="T45" i="5" s="1"/>
  <c r="U20" i="5"/>
  <c r="U45" i="5" s="1"/>
  <c r="V20" i="5"/>
  <c r="V45" i="5" s="1"/>
  <c r="W20" i="5"/>
  <c r="W45" i="5" s="1"/>
  <c r="X20" i="5"/>
  <c r="X45" i="5" s="1"/>
  <c r="Y20" i="5"/>
  <c r="Y45" i="5" s="1"/>
  <c r="Z20" i="5"/>
  <c r="Z45" i="5" s="1"/>
  <c r="AA20" i="5"/>
  <c r="AA45" i="5" s="1"/>
  <c r="AB20" i="5"/>
  <c r="AB45" i="5" s="1"/>
  <c r="AC20" i="5"/>
  <c r="AC45" i="5" s="1"/>
  <c r="AD20" i="5"/>
  <c r="AD45" i="5" s="1"/>
  <c r="C20" i="5"/>
  <c r="AE22" i="5"/>
  <c r="AE34" i="5" s="1"/>
  <c r="C34" i="5"/>
  <c r="AE4" i="5"/>
  <c r="AE20" i="5" s="1"/>
  <c r="AE36" i="5"/>
  <c r="AE44" i="5" s="1"/>
  <c r="C44" i="5"/>
  <c r="D48" i="3"/>
  <c r="E48" i="3"/>
  <c r="F48" i="3"/>
  <c r="G48" i="3"/>
  <c r="H48" i="3"/>
  <c r="C48" i="3"/>
  <c r="J49" i="1"/>
  <c r="I49" i="1"/>
  <c r="H49" i="1"/>
  <c r="G49" i="1"/>
  <c r="F49" i="1"/>
  <c r="E49" i="1"/>
  <c r="C49" i="1"/>
  <c r="J46" i="1"/>
  <c r="I46" i="1"/>
  <c r="H46" i="1"/>
  <c r="G46" i="1"/>
  <c r="F46" i="1"/>
  <c r="E46" i="1"/>
  <c r="D46" i="1"/>
  <c r="C46" i="1"/>
  <c r="J34" i="1"/>
  <c r="J15" i="1" s="1"/>
  <c r="I34" i="1"/>
  <c r="H34" i="1"/>
  <c r="G34" i="1"/>
  <c r="F34" i="1"/>
  <c r="F15" i="1"/>
  <c r="E34" i="1"/>
  <c r="E15" i="1" s="1"/>
  <c r="D34" i="1"/>
  <c r="D15" i="1"/>
  <c r="C34" i="1"/>
  <c r="J52" i="2"/>
  <c r="K52" i="2"/>
  <c r="L52" i="2"/>
  <c r="M52" i="2"/>
  <c r="N52" i="2"/>
  <c r="O52" i="2"/>
  <c r="P52" i="2"/>
  <c r="Q52" i="2"/>
  <c r="R52" i="2"/>
  <c r="S52" i="2"/>
  <c r="T52" i="2"/>
  <c r="U52" i="2"/>
  <c r="V52" i="2"/>
  <c r="W52" i="2"/>
  <c r="C52" i="2"/>
  <c r="I33" i="4"/>
  <c r="H33" i="4"/>
  <c r="G33" i="4"/>
  <c r="F33" i="4"/>
  <c r="E33" i="4"/>
  <c r="D33" i="4"/>
  <c r="C33" i="4"/>
  <c r="H51" i="3"/>
  <c r="G51" i="3"/>
  <c r="F51" i="3"/>
  <c r="E51" i="3"/>
  <c r="D51" i="3"/>
  <c r="C51" i="3"/>
  <c r="H36" i="3"/>
  <c r="H17" i="3"/>
  <c r="G36" i="3"/>
  <c r="G17" i="3" s="1"/>
  <c r="F36" i="3"/>
  <c r="F17" i="3" s="1"/>
  <c r="E36" i="3"/>
  <c r="E17" i="3" s="1"/>
  <c r="D36" i="3"/>
  <c r="C36" i="3"/>
  <c r="W55" i="2"/>
  <c r="V55" i="2"/>
  <c r="U55" i="2"/>
  <c r="T55" i="2"/>
  <c r="S55" i="2"/>
  <c r="R55" i="2"/>
  <c r="Q55" i="2"/>
  <c r="P55" i="2"/>
  <c r="N55" i="2"/>
  <c r="J55" i="2"/>
  <c r="C55" i="2"/>
  <c r="W40" i="2"/>
  <c r="W21" i="2"/>
  <c r="V40" i="2"/>
  <c r="V21" i="2"/>
  <c r="U40" i="2"/>
  <c r="U21" i="2" s="1"/>
  <c r="T40" i="2"/>
  <c r="T21" i="2" s="1"/>
  <c r="S40" i="2"/>
  <c r="S21" i="2"/>
  <c r="R40" i="2"/>
  <c r="R21" i="2"/>
  <c r="Q40" i="2"/>
  <c r="Q21" i="2"/>
  <c r="P40" i="2"/>
  <c r="P21" i="2"/>
  <c r="O40" i="2"/>
  <c r="O21" i="2" s="1"/>
  <c r="N40" i="2"/>
  <c r="M40" i="2"/>
  <c r="L40" i="2"/>
  <c r="K40" i="2"/>
  <c r="K21" i="2"/>
  <c r="J40" i="2"/>
  <c r="J21" i="2"/>
  <c r="C40" i="2"/>
  <c r="C21" i="2"/>
  <c r="AE46" i="5" l="1"/>
  <c r="AE45" i="5"/>
  <c r="G15" i="1"/>
  <c r="H15" i="1"/>
  <c r="C15" i="1"/>
  <c r="D17" i="3"/>
  <c r="C17" i="3"/>
  <c r="N21" i="2"/>
  <c r="L21" i="2"/>
  <c r="C45" i="5"/>
  <c r="I15" i="1"/>
  <c r="M21" i="2"/>
</calcChain>
</file>

<file path=xl/sharedStrings.xml><?xml version="1.0" encoding="utf-8"?>
<sst xmlns="http://schemas.openxmlformats.org/spreadsheetml/2006/main" count="519" uniqueCount="264">
  <si>
    <t xml:space="preserve">                                                                                                                                                                                                    Załącznik Nr 2.8.1.</t>
  </si>
  <si>
    <t>…………………………...……...…</t>
  </si>
  <si>
    <t xml:space="preserve">                     pieczątka Instytutu/Wydziału</t>
  </si>
  <si>
    <t>UNIWERSYTET KAZIMIERZA WIELKIEGO</t>
  </si>
  <si>
    <r>
      <t>PLAN STUDIÓW NR</t>
    </r>
    <r>
      <rPr>
        <sz val="10"/>
        <rFont val="Calibri"/>
        <family val="2"/>
        <charset val="238"/>
      </rPr>
      <t xml:space="preserve"> ………………………………………………………………………………………</t>
    </r>
  </si>
  <si>
    <t>Wydział Pedagogiki</t>
  </si>
  <si>
    <t>kierunek studiów: ZARZĄDZANIE ZASOBAMI LUDZKIMI I COACHING Z AI</t>
  </si>
  <si>
    <t>dyscyplina wiodąca: Pedagogika</t>
  </si>
  <si>
    <r>
      <t xml:space="preserve">profil kształcenia: </t>
    </r>
    <r>
      <rPr>
        <sz val="10"/>
        <rFont val="Calibri"/>
        <family val="2"/>
        <charset val="238"/>
      </rPr>
      <t>ogólnoakademicki</t>
    </r>
  </si>
  <si>
    <r>
      <t xml:space="preserve">poziom kształcenia: </t>
    </r>
    <r>
      <rPr>
        <sz val="10"/>
        <rFont val="Calibri"/>
        <family val="2"/>
        <charset val="238"/>
      </rPr>
      <t xml:space="preserve">II stopnia </t>
    </r>
  </si>
  <si>
    <r>
      <t xml:space="preserve">forma studiów: </t>
    </r>
    <r>
      <rPr>
        <sz val="10"/>
        <rFont val="Calibri"/>
        <family val="2"/>
        <charset val="238"/>
      </rPr>
      <t xml:space="preserve">stacjonarne                                                                                                           </t>
    </r>
  </si>
  <si>
    <t>plan studiów obowiązuje od roku akademickiego 2025/2026</t>
  </si>
  <si>
    <t>Nazwa modułu</t>
  </si>
  <si>
    <t>Liczba punktów ECTS</t>
  </si>
  <si>
    <t>Forma zaliczenia wykładu (w)</t>
  </si>
  <si>
    <t>Forma zaliczenia ćw., konw.,lab.,proj.,  sem.,(i)</t>
  </si>
  <si>
    <t>Razem godzin</t>
  </si>
  <si>
    <t>Godziny zajęć</t>
  </si>
  <si>
    <t>Rozkład godzin zajęć dydaktycznych</t>
  </si>
  <si>
    <t xml:space="preserve">I ROK </t>
  </si>
  <si>
    <t xml:space="preserve">II ROK </t>
  </si>
  <si>
    <t>EGZAMIN po sem.</t>
  </si>
  <si>
    <t>ZAL. Z OCENĄ                           po sem.</t>
  </si>
  <si>
    <t>ZAL.ICZENIE po sem.</t>
  </si>
  <si>
    <t>ZAL. Z OCENĄ              po sem.</t>
  </si>
  <si>
    <t>w</t>
  </si>
  <si>
    <t>inne</t>
  </si>
  <si>
    <t>I</t>
  </si>
  <si>
    <t>II</t>
  </si>
  <si>
    <t>III</t>
  </si>
  <si>
    <t>IV</t>
  </si>
  <si>
    <t>ćw.</t>
  </si>
  <si>
    <t>kon.</t>
  </si>
  <si>
    <t>lab.,proj</t>
  </si>
  <si>
    <t>sem.</t>
  </si>
  <si>
    <t>Liczba godzin zajęć dydaktycznych: w tygodniu (sem.letni i sem.zimowy po 15 tygodni)/ w semestrze</t>
  </si>
  <si>
    <t>i</t>
  </si>
  <si>
    <t>Lp</t>
  </si>
  <si>
    <t>OGÓŁEM:</t>
  </si>
  <si>
    <t>MODUŁY ZAJĘĆ KIERUNKOWYCH</t>
  </si>
  <si>
    <t>1.</t>
  </si>
  <si>
    <t>2.</t>
  </si>
  <si>
    <t>Pedagogika jako nauka o edukacji</t>
  </si>
  <si>
    <t>3.</t>
  </si>
  <si>
    <t>Kierunki i nurty współczesnej psychologii</t>
  </si>
  <si>
    <t>4.</t>
  </si>
  <si>
    <t>Psychologiczne aspekty zarządzania</t>
  </si>
  <si>
    <t>5.</t>
  </si>
  <si>
    <t>6.</t>
  </si>
  <si>
    <t>Metodologia nauk społecznych z elementami statystyki</t>
  </si>
  <si>
    <t>7.</t>
  </si>
  <si>
    <t>Trening umiejętności komunikacyjnych</t>
  </si>
  <si>
    <t>8.</t>
  </si>
  <si>
    <t>Seminarium magisterskie</t>
  </si>
  <si>
    <t>II,III,IV</t>
  </si>
  <si>
    <t>9.</t>
  </si>
  <si>
    <t>Język obcy</t>
  </si>
  <si>
    <t>10.</t>
  </si>
  <si>
    <t>Język obcy specjalistyczny</t>
  </si>
  <si>
    <t>11.</t>
  </si>
  <si>
    <t>12.</t>
  </si>
  <si>
    <t>13.</t>
  </si>
  <si>
    <t>14.</t>
  </si>
  <si>
    <t>Teoretyczne podstawy coachingu z metodyką</t>
  </si>
  <si>
    <t>15.</t>
  </si>
  <si>
    <t xml:space="preserve">Zarządzanie w organizacjach pozazarządowych </t>
  </si>
  <si>
    <t>16.</t>
  </si>
  <si>
    <t xml:space="preserve">Kadry i płace (e) </t>
  </si>
  <si>
    <t>17.</t>
  </si>
  <si>
    <t xml:space="preserve">Technologia sztucznej inteligencji </t>
  </si>
  <si>
    <t>Razem:</t>
  </si>
  <si>
    <t>PRZEDMIOTY ZAJĘĆ DO WYBORU</t>
  </si>
  <si>
    <t>18.</t>
  </si>
  <si>
    <t>19.</t>
  </si>
  <si>
    <t>Savoir vivre w organizacji /lub/ Wystąpienia publiczne</t>
  </si>
  <si>
    <t>20.</t>
  </si>
  <si>
    <t>Life coaching /lub/ Coaching emerytalny</t>
  </si>
  <si>
    <t>21.</t>
  </si>
  <si>
    <t xml:space="preserve">Wykład monograficzny 1 (e)  /lub/ Wykład monograficzny 2 (e)  </t>
  </si>
  <si>
    <t>22.</t>
  </si>
  <si>
    <t>Kultura organizacji /lub/ Społeczna odpowiedzialność organizacji</t>
  </si>
  <si>
    <t>23.</t>
  </si>
  <si>
    <t>Budowanie zespołów w organizacji / lub/ Public relations w organizacji</t>
  </si>
  <si>
    <t>24.</t>
  </si>
  <si>
    <t>Warsztat rezyliencji cyfrowej / lub/ Trening asertywności</t>
  </si>
  <si>
    <t>25.</t>
  </si>
  <si>
    <t>Design thinking / lub/ Tworzenie działalności gospodarczej</t>
  </si>
  <si>
    <t>26.</t>
  </si>
  <si>
    <t>Zarządzanie karierą zawodową /lub/ Mentoring i tutoring</t>
  </si>
  <si>
    <t>27.</t>
  </si>
  <si>
    <t xml:space="preserve">Prawo pracy (e) / lub/ Prawo gospodarcze (e) </t>
  </si>
  <si>
    <t>PRAKTYKI</t>
  </si>
  <si>
    <t>28.</t>
  </si>
  <si>
    <t>Praktyki zawodowe</t>
  </si>
  <si>
    <t xml:space="preserve">Liczba egzaminów w semestrze: </t>
  </si>
  <si>
    <t>zajęcia wprowadzające - w wymiarze 15 godzin realizowane na I semestrze obejmujące:</t>
  </si>
  <si>
    <t>zajęcia wprowadzające - szkolenie bhp w wymiarze 4 godzin</t>
  </si>
  <si>
    <t>zajęcia wprowadzające - szkolenie biblioteczne w wymiarze 1 godziny</t>
  </si>
  <si>
    <t>zajęcia wprowadzające - planowanie kariery zawodowej  w wymiarze 5 godzin</t>
  </si>
  <si>
    <t>zajęcia wprowadzające - szkolenie z praw studenta w wymiarze 2 godzin</t>
  </si>
  <si>
    <t>zajęcia wprowadzajace - szkolenie antydyskryminacyjne w wymiarze 1 godziny</t>
  </si>
  <si>
    <t>zajęcia wprowadzające - organizacja uczelni i etykieta akademicka w wymiarze 2 godzin</t>
  </si>
  <si>
    <t xml:space="preserve">zajęcia realizowane w e-learningu - ( e ) </t>
  </si>
  <si>
    <t>Łączna liczba punktów ECTS uzyskanych:</t>
  </si>
  <si>
    <t xml:space="preserve"> na zajęciach wymagających bezpośredniego udziału nauczycieli akademickich i studentów: 70 pkt ECTS</t>
  </si>
  <si>
    <t>60,5 ECTS</t>
  </si>
  <si>
    <t xml:space="preserve"> w ramach zajęć do wyboru: 36 ECTS</t>
  </si>
  <si>
    <t>w ramach zajęć realizowanych za pomocą technik i metod na odległość: 9 pkt ECTS</t>
  </si>
  <si>
    <t>za zajęcia z dziedziny nauk humanistycznych (h) 5 pkt ECTS; nauk społecznych: 115 pkt ECTS</t>
  </si>
  <si>
    <t xml:space="preserve"> w ramach praktyki: 8 ECTS</t>
  </si>
  <si>
    <t xml:space="preserve"> w ramach modułów zajęć związanych z prowadzonymi badaniami naukowymi w dziedzinie nauki/sztuki związanej z kierunkiem studiów 70 pkt ECTS (dla profilu ogólnoakademickiego)</t>
  </si>
  <si>
    <t xml:space="preserve">dyscyplina pedagogika - 100% ogólnej liczby punktów ECTS                                   </t>
  </si>
  <si>
    <t>Plan studiów, zgodny z Uchwałą Senatu Uniwersytetu Kazimierza Wielkiego z dnia …………………………………….</t>
  </si>
  <si>
    <t>…………………………….………..</t>
  </si>
  <si>
    <t>…………………………………………………</t>
  </si>
  <si>
    <t>…………………………………………………..</t>
  </si>
  <si>
    <t>Samorząd Studencki</t>
  </si>
  <si>
    <t>Zastępca ds. Kształcenia</t>
  </si>
  <si>
    <t>Dyrektor Kolegium</t>
  </si>
  <si>
    <t>* niepotrzebne skreślić</t>
  </si>
  <si>
    <r>
      <t xml:space="preserve">                                                                                                                                                                                                    </t>
    </r>
    <r>
      <rPr>
        <b/>
        <sz val="10"/>
        <rFont val="Calibri"/>
        <family val="2"/>
        <charset val="238"/>
      </rPr>
      <t>Załącznik Nr 2.8.1a</t>
    </r>
  </si>
  <si>
    <t>………………………….……...…</t>
  </si>
  <si>
    <t xml:space="preserve">                   pieczątka Instytutu/Wydziału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</si>
  <si>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</si>
  <si>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PUNKTY ECTS DO PLANU STUDIÓW NR </t>
    </r>
    <r>
      <rPr>
        <sz val="10"/>
        <rFont val="Calibri"/>
        <family val="2"/>
        <charset val="238"/>
      </rPr>
      <t>…………………………………………………………………………….</t>
    </r>
  </si>
  <si>
    <r>
      <t xml:space="preserve">poziom kształcenia: </t>
    </r>
    <r>
      <rPr>
        <sz val="10"/>
        <rFont val="Calibri"/>
        <family val="2"/>
        <charset val="238"/>
      </rPr>
      <t>II stopnia</t>
    </r>
  </si>
  <si>
    <r>
      <t>plan studiów obowiązuje od roku akademickiego 2025</t>
    </r>
    <r>
      <rPr>
        <sz val="10"/>
        <rFont val="Calibri"/>
        <family val="2"/>
        <charset val="238"/>
      </rPr>
      <t>/</t>
    </r>
    <r>
      <rPr>
        <b/>
        <sz val="10"/>
        <rFont val="Calibri"/>
        <family val="2"/>
        <charset val="238"/>
      </rPr>
      <t>2026</t>
    </r>
  </si>
  <si>
    <t xml:space="preserve">                                                                                                                                                                                             L.p.</t>
  </si>
  <si>
    <t>Liczba pkt ECTS</t>
  </si>
  <si>
    <t>Liczba godzin</t>
  </si>
  <si>
    <t>Rozkład punktów ECTS</t>
  </si>
  <si>
    <t>Liczba godzin/punktów ECTS:</t>
  </si>
  <si>
    <t xml:space="preserve">MODUŁY ZAJĘĆ KIERUNKOWYCH </t>
  </si>
  <si>
    <t>Kadry i płace (e)</t>
  </si>
  <si>
    <t>Kultura organizacji / lub/ Społeczna odpowiedzialność organizacji</t>
  </si>
  <si>
    <t>Budowanie zespołów w organizacji /lub/ Public relations w organizacji</t>
  </si>
  <si>
    <t>Warsztat rezyliencji cyfrowej /lub/ Trening asertywności</t>
  </si>
  <si>
    <t>Zarządzanie karierą zawodową/lub/ Mentoring i tutoring</t>
  </si>
  <si>
    <t>29.</t>
  </si>
  <si>
    <t>dla semestru co najmniej 30 (min 27, max 33)</t>
  </si>
  <si>
    <t>dla roku akademickiego co najmniej 60</t>
  </si>
  <si>
    <t>……………...………………………………….………..</t>
  </si>
  <si>
    <r>
      <t xml:space="preserve">                                                                                                                                                        </t>
    </r>
    <r>
      <rPr>
        <b/>
        <sz val="11"/>
        <rFont val="Calibri"/>
        <family val="2"/>
        <charset val="238"/>
      </rPr>
      <t>Załącznik Nr 2.8.1b</t>
    </r>
  </si>
  <si>
    <t>WYKAZ MODUŁÓW ZAJĘĆ STANOWIĄCYCH ŁĄCZNĄ LICZBĘ PUNKTÓW ECTS UZYSKANYCH W RAMACH MODUŁÓW ZAJĘĆ ZWIĄZANYCH Z:</t>
  </si>
  <si>
    <t xml:space="preserve"> prowadzonymi badaniami naukowymi w dziedzinie nauki/sztuki związanej z kierunkiem studiów 70 pkt ECTS (dla profilu ogólnoakademickiego)*</t>
  </si>
  <si>
    <t>sem</t>
  </si>
  <si>
    <t xml:space="preserve">Zarządzanie zasobami ludzkimi </t>
  </si>
  <si>
    <t>Pedagogika dorosłych jako element zarządzania zasobami ludzkimi</t>
  </si>
  <si>
    <t>Zastosowanie AI w edukacji i coachingu</t>
  </si>
  <si>
    <t>Etyczne aspekty HR i AI w polityce personalnej organizacji (h)</t>
  </si>
  <si>
    <t>Life coaching / lub/ Coaching emerytalny</t>
  </si>
  <si>
    <t xml:space="preserve">Wykład monograficzny (e)  /lub/ Wykład monograficzny 2 (e)  </t>
  </si>
  <si>
    <t xml:space="preserve">                                                                                                                                                                                                    Załącznik Nr 2.8.1c</t>
  </si>
  <si>
    <t>ECTS</t>
  </si>
  <si>
    <t>Łączna liczba godzin</t>
  </si>
  <si>
    <t>w kontakcie</t>
  </si>
  <si>
    <t>praca własna</t>
  </si>
  <si>
    <t>Psychologiczne aspkety zarządzania</t>
  </si>
  <si>
    <t xml:space="preserve">Kadry i płace ( e ) </t>
  </si>
  <si>
    <t>Razem</t>
  </si>
  <si>
    <t>Savoir vivre w organizacji / Wystąpienia publiczne</t>
  </si>
  <si>
    <t xml:space="preserve">Wykład monograficzny 1 (e) / lub/ Wykład monograficzny 2 (e) </t>
  </si>
  <si>
    <t>Budowanie zespołów w organizacji /lub/  Public relations w organizacji</t>
  </si>
  <si>
    <t>Warsztat rezyliencji cyfrowej /lub/  Trening asertywności</t>
  </si>
  <si>
    <t xml:space="preserve">Prawo pracy (e) / lub/ Prawo gospodarcze ( e ) </t>
  </si>
  <si>
    <t>PRZEDMIOTY</t>
  </si>
  <si>
    <t>Style kierowania w edukacji i zarządzaniu/Współczesne ideologie edukacyjne</t>
  </si>
  <si>
    <t>Life coaching / Coaching emerytalny</t>
  </si>
  <si>
    <t xml:space="preserve">Wykład monograficzny 1 (e) 
/lub/ Wykład monograficzny 2 (e)  </t>
  </si>
  <si>
    <t>Kultura organizacji / Społeczna odpowiedzialność organizacji</t>
  </si>
  <si>
    <t>Budowanie zespołów w organizacji / Public relations w organizacji</t>
  </si>
  <si>
    <t>Warsztat rezyliencji cyfrowej / Trening asertywności</t>
  </si>
  <si>
    <t xml:space="preserve">Prawo pracy / Prawo gospodarcze (e) </t>
  </si>
  <si>
    <t>EFEKTY KSZTAŁCENIA</t>
  </si>
  <si>
    <t>WIEDZA</t>
  </si>
  <si>
    <t>K_W01</t>
  </si>
  <si>
    <t>K_W02</t>
  </si>
  <si>
    <t>K_W03</t>
  </si>
  <si>
    <t>K_W04</t>
  </si>
  <si>
    <t>K_W05</t>
  </si>
  <si>
    <t>K_W06</t>
  </si>
  <si>
    <t>K_W07</t>
  </si>
  <si>
    <t>K_W08</t>
  </si>
  <si>
    <t xml:space="preserve">ma rozszerzoną wiedzę o różnych rodzajach struktur społecznych i instytucjach życia społecznego; o normach i regułach prawnych organizujących te normy i struktury oraz zachodzących między nimi relacjach z punktu widzenia procesów edukacyjnych i zawodowych </t>
  </si>
  <si>
    <t>K_W09</t>
  </si>
  <si>
    <t>K_W10</t>
  </si>
  <si>
    <t>K_W11</t>
  </si>
  <si>
    <t>K_W12</t>
  </si>
  <si>
    <t>K_W13</t>
  </si>
  <si>
    <t>K_W14</t>
  </si>
  <si>
    <t>K_W15</t>
  </si>
  <si>
    <t>K_W16</t>
  </si>
  <si>
    <t>Wiedza razem</t>
  </si>
  <si>
    <t>UMIEJĘTNOŚCI</t>
  </si>
  <si>
    <t>K_U01</t>
  </si>
  <si>
    <t>K_U02</t>
  </si>
  <si>
    <t>K_U03</t>
  </si>
  <si>
    <t>potrafi sprawnie porozumiewać się przy użyciu różnych kanałów i technik komunikacyjnych ze specjalistami w zakresie pedagogiki, jak i z odbiorcami spoza grona specjalistów, korzystając z nowoczesnych rozwiązań technologicznych</t>
  </si>
  <si>
    <t>K_U04</t>
  </si>
  <si>
    <t>K_U05</t>
  </si>
  <si>
    <t>K_U06</t>
  </si>
  <si>
    <t>K_U07</t>
  </si>
  <si>
    <t>K_U08</t>
  </si>
  <si>
    <t>K_U09</t>
  </si>
  <si>
    <t>K_U10</t>
  </si>
  <si>
    <t>K_U11</t>
  </si>
  <si>
    <t>K_U12</t>
  </si>
  <si>
    <t>UMIEJĘTNOŚCI - RAZEM</t>
  </si>
  <si>
    <t>KOMPETENCJE SPOŁECZNE</t>
  </si>
  <si>
    <t>K_K01</t>
  </si>
  <si>
    <t>K_K02</t>
  </si>
  <si>
    <t>K_K03</t>
  </si>
  <si>
    <t>K_K04</t>
  </si>
  <si>
    <t>K_K05</t>
  </si>
  <si>
    <t>K_K06</t>
  </si>
  <si>
    <t>K_K07</t>
  </si>
  <si>
    <t>K_K08</t>
  </si>
  <si>
    <t>KOMPETENCJE SPOŁECZNE - RAZEM</t>
  </si>
  <si>
    <t>WSZYSTKO</t>
  </si>
  <si>
    <t>Style kierowania w edukacji i zarządzaniu /lub/ Współczesne ideologie edukacyjne</t>
  </si>
  <si>
    <t xml:space="preserve">Wykład monograficzny 1 (e) /lub/ Wykład monograficzny 2 ( e ) </t>
  </si>
  <si>
    <t xml:space="preserve">Prawo pracy / lub/ Prawo gospodarcze (e) </t>
  </si>
  <si>
    <t>Podstawy teorii organizacji z uwzględnieniem roli AI  (e)</t>
  </si>
  <si>
    <t xml:space="preserve"> Zastosowanie AI w edukacji i coachingu</t>
  </si>
  <si>
    <r>
      <t xml:space="preserve">profil kształcenia: </t>
    </r>
    <r>
      <rPr>
        <sz val="10"/>
        <rFont val="Calibri"/>
        <family val="2"/>
        <charset val="238"/>
        <scheme val="minor"/>
      </rPr>
      <t>ogólnoakademicki</t>
    </r>
  </si>
  <si>
    <r>
      <t xml:space="preserve">poziom kształcenia: </t>
    </r>
    <r>
      <rPr>
        <sz val="10"/>
        <rFont val="Calibri"/>
        <family val="2"/>
        <charset val="238"/>
        <scheme val="minor"/>
      </rPr>
      <t>II stopnia</t>
    </r>
  </si>
  <si>
    <r>
      <t xml:space="preserve">forma studiów: </t>
    </r>
    <r>
      <rPr>
        <sz val="10"/>
        <rFont val="Calibri"/>
        <family val="2"/>
        <charset val="238"/>
        <scheme val="minor"/>
      </rPr>
      <t xml:space="preserve">stacjonarne                                                                                                           </t>
    </r>
  </si>
  <si>
    <t>Zarządzanie zasobami ludzkimi</t>
  </si>
  <si>
    <t>posiada pogłębioną wiedzę na temat współczesnych metod coachingowych i podejść do edukacji</t>
  </si>
  <si>
    <t>posiada pogłębioną wiedzę o psychologicznych i społecznych podstawach zarządzania oraz rozumie mechanizmy jego funkcjonalności i dysfunkcjonalności, harmonii i dysharmonii, norm i patologii</t>
  </si>
  <si>
    <t>posiada uporządkowaną wiedzę o różnych środowiskach społecznych, ze szczególnym uwzględnieniem wychowawczej i edukacyjnej funkcji środowiska pracy</t>
  </si>
  <si>
    <t>zna strukturę i funkcje systemu edukacji dorosłych w kontekście zarządzania zasobami ludzkimi i coachingu</t>
  </si>
  <si>
    <t>potrafi w sposób pogłębiony i refleksyjny obserwować oraz diagnozować złożone sytuacje edukacyjne i zawodowe, racjonalnie je oceniać, uwzględniając wieloaspektowe uwarunkowania, a także analizować motywy i wzory ludzkich zachowań w procesach zarządzania i coachingu</t>
  </si>
  <si>
    <t xml:space="preserve">zna terminologię używaną w pedagogice oraz sposoby jej zastosowania w obrębie pokrewnych dyscyplin naukowych na poziomie rozszerzonym oraz terminologię związaną z zarządzaniem zasobami ludzkimi, coachingiem i  sztuczną inteligencją </t>
  </si>
  <si>
    <t>ma rozszerzoną wiedzę o źródłach i miejscu pedagogiki w systemie nauk oraz o jej przedmiotowych i metodologicznych powiązaniach z innymi dyscyplinami naukowymi oraz z  zarządzaniem zasobami ludzkimi, coachingiem i sztuczną inteligencją</t>
  </si>
  <si>
    <t>ma uporządkowaną wiedzę na temat subdyscyplin pedagogiki, zwłaszcza z zakresu pedagogiki dorosłych</t>
  </si>
  <si>
    <t>ma pogłębioną wiedzę na temat rozwoju człowieka w cyklu życia w aspekcie psychologicznym i społecznym, także w kontekście  cyfryzacji edukacji  i automatyzacji pracy</t>
  </si>
  <si>
    <t>ma pogłębioną wiedzę o rodzajach więzi społecznych, o rządzących nimi prawidłowościach oraz występujących w nich zaburzeniach w ramach zarządzania zasobami ludzkimi</t>
  </si>
  <si>
    <t xml:space="preserve">ma uporządkowaną wiedzę o kulturowych uwarunkowaniach procesów edukacyjnych  w zarządzaniu zasobami ludzkimi i coachingu </t>
  </si>
  <si>
    <t>posiada  uporządkowaną wiedzę w zakresie organizowania, inicjowania i realizowania przedsięwzięć edukacyjnych i szkoleniowych, w tym  z wykorzystaniem sztucznej inteligencji</t>
  </si>
  <si>
    <t>ma uporządkowaną wiedzę na temat teorii zarządzania oraz  procesów edukacyjnych i coachingowych w organizacjach, z uwzględnieniem roli sztucznej inteligencji</t>
  </si>
  <si>
    <t>ma uporządkowaną wiedzę o uczestnikach działalności edukacyjnej i zawodowej, pogłębioną w zakresie zarządzania zasobami ludzkimi i podejścia coachingowego</t>
  </si>
  <si>
    <t>ma uporządkowaną wiedzę na temat zasad i norm etycznych oraz etyki zawodowej  w zarządzaniu zasobami ludzkimi i coachingu</t>
  </si>
  <si>
    <t>posiada pogłębione umiejętności obserwowania, wyszukiwania danych i informacji z różnych źródeł; tworzenia wiedzy na temat zjawisk społecznych rozmaitej natury oraz interpretowania ich z punktu widzenia problemów edukacyjnych, z wykorzystaniem narzędzi analitycznych sztucznej inteligencji</t>
  </si>
  <si>
    <t xml:space="preserve">potrafi wykorzystywać i integrować wiedzę teoretyczną z zakresu pedagogiki oraz powiązanych z nią dyscyplin w celu analizy złożonych problemów, a także diagnozowania i projektowania działań edukacyjnych, w tym w zarządzaniu zasobami ludzkimi i coachingu </t>
  </si>
  <si>
    <t xml:space="preserve">posiada pogłębione umiejętności prezentowania własnych pomysłów, wątpliwości i sugestii, popierania ich rozbudowaną argumentacją w kontekście wybranych perspektyw teoretycznych, poglądów różnych autorów, kierując się przy tym zasadami etycznymi i narzędziami sztucznej inteligencji </t>
  </si>
  <si>
    <t>posiada rozwinięte umiejętności badawcze: rozróżnia orientacje w metodologii badań pedagogicznych, formułuje problemy badawcze, dobiera adekwatne metody, techniki i konstruuje narzędzia badawcze; opracowuje, prezentuje i interpretuje wyniki badań, wyciąga wnioski, wskazuje kierunki dalszych badań, w obrębie wybranej subdyscypliny pedagogiki, z wykorzystaniem AI do analizy i interpretacji danych</t>
  </si>
  <si>
    <t>potrafi sprawnie posługiwać się wybranymi ujęciami teoretycznymi w celu analizowania podejmowanych działań edukacyjnych i zawodowych, w tym z wykorzystaniem narzędzi sztucznej inteligencji do modelowania scenariuszy oraz przewidywania wyników tych działań</t>
  </si>
  <si>
    <t>potrafi generować rozwiązania złożonych problemów edukacyjnych i zawodowych oraz prognozować przebieg ich realizacji  oraz przewidywać skutki planowanych działań w określonych obszarach praktyki</t>
  </si>
  <si>
    <t>potrafi wybrać i zastosować właściwy dla danej działalności edukacyjnej sposób postępowania, potrafi dobierać środki i metody pracy w celu efektywnego wykonania pojawiających się zadań zawodowych, korzystając z narzędzi sztucznej inteligencji do analizy i wyboru najlepszych rozwiązań</t>
  </si>
  <si>
    <t>potrafi twórczo animować prace nad własnym rozwojem, rozwojem uczestników procesów edukacyjnych oraz wspierać ich samodzielność w zdobywaniu wiedzy, a także inspirować do działań na rzecz uczenia się przez całe życie, w tym poprzez wykorzystanie platform edukacyjnych wspieranych przez sztuczną inteligencję do personalizowania ścieżek edukacyjnych</t>
  </si>
  <si>
    <t>potrafi pracować w zespole; umie wyznaczać oraz przyjmować wspólne cele działania; potrafi przyjąć rolę lidera w zespole, wykorzystując narzędzia AI wspierające współpracę i zarządzanie zespołem w środowisku edukacyjnym i  organizacyjnym</t>
  </si>
  <si>
    <t xml:space="preserve">ma pogłębioną świadomość poziomu swojej wiedzy i umiejętności, rozumie potrzebę ciągłego rozwoju osobistego i zawodowego, w tym zobywania kompetencji z zakresu sztucznej inteligencji  
</t>
  </si>
  <si>
    <t>jest gotowy do podejmowania wyzwań zawodowych i osobistych; wykazuje aktywność, podejmuje trud i odznacza się wytrwałością w podejmowaniu indywidualnych i zespołowych działań profesjonalnych w obszarze edukacji i pracy; angażuje się we współpracę</t>
  </si>
  <si>
    <t>docenia znaczenie nauk pedagogicznych dla rozwoju jednostki i prawidłowych więzi w środowiskach społecznych, ma pozytywne nastawienie do nabywania wiedzy z zakresu studiowanej dyscypliny naukowej i budowania warsztatu pracy w zawodzie, a także rozumie rolę technologii AI w tworzeniu personalizowanych procesów edukacyjnych i rozwojowych</t>
  </si>
  <si>
    <t>utożsamia się z wartościami, celami i zadaniami realizowanymi w praktyce, odznacza się rozwagą, dojrzałością i zaangażowaniem w projektowaniu, planowaniu i realizowaniu działań edukacyjnych i zawodowych</t>
  </si>
  <si>
    <t>jest przekonany o konieczności i doniosłości zachowania się w sposób profesjonalny i przestrzegania zasad etyki zawodowej; dostrzega i formułuje problemy moralne i dylematy etyczne związane z własną i cudzą pracą; poszukuje optymalnych rozwiązań i możliwości korygowania nieprawidłowych działań edukacyjnych, w tym w kontekście używania technologii sztucznej inteligencji w pracy z ludźmi, zgodnie z zasadami etyki i ochrony prywatności</t>
  </si>
  <si>
    <t>odznacza się odpowiedzialnością za własne przygotowanie do pracy, podejmowane decyzje i prowadzone działania oraz ich skutki, czuje się odpowiedzialny wobec ludzi, dla których dobra stara się działać, wyraża taką postawę w środowisku specjalistów i pośrednio modeluje to podejście wśród innych,  a także w sposób świadomy korzysta z narzędzi sztucznej inteligencji w celu minimalizowania ryzyka i zwiększania efektywności działań</t>
  </si>
  <si>
    <t>jest wrażliwy na problemy edukacyjne i zawodowe, gotowy do komunikowania się i współpracy z otoczeniem, w tym z osobami niebędącymi specjalistami w danej dziedzinie oraz do aktywnego uczestnictwa w grupach i organizacjach realizujących działania edukacyjne, rozumie jak technologie AI mogą wspierać komunikację i współpracę, zwłaszcza w kontekście rozwoju zawodowego oraz procesów edukacyjnych</t>
  </si>
  <si>
    <t>ma świadomość odpowiedzialności za zachowanie dziedzictwa kulturowego regionu, kraju, Europy i świata; dąży do odpowiedzialnego wykorzystania technologii sztcznej inteligencji w edukacji i rozwoju społecznym</t>
  </si>
  <si>
    <r>
      <t>ma</t>
    </r>
    <r>
      <rPr>
        <strike/>
        <sz val="9"/>
        <rFont val="Times New Roman"/>
        <family val="1"/>
        <charset val="238"/>
      </rPr>
      <t xml:space="preserve"> </t>
    </r>
    <r>
      <rPr>
        <sz val="9"/>
        <rFont val="Times New Roman"/>
        <family val="1"/>
        <charset val="238"/>
      </rPr>
      <t>uporządkowaną wiedzę na temat specyfiki przedmiotowej i metodologicznej pedagogiki oraz możliwości analizy danych z wykorzystaniem sztucznej inteligencji</t>
    </r>
  </si>
  <si>
    <t>Podstawy teorii organizacji z uwzględnieniem roli AI (e)</t>
  </si>
  <si>
    <r>
      <t>potrafi w sposób klarowny, spójny i precyzyjny wypowiadać się w mowie i na piśmie, posiada umiejętność konstruowania rozbudowanych ustnych i pisemnych uzasadnień na tematy dotyczące różnych zagadnień edukacyjnych i zawodowych</t>
    </r>
    <r>
      <rPr>
        <strike/>
        <sz val="9"/>
        <rFont val="Times New Roman"/>
        <family val="1"/>
        <charset val="238"/>
      </rPr>
      <t>,</t>
    </r>
    <r>
      <rPr>
        <sz val="9"/>
        <rFont val="Times New Roman"/>
        <family val="1"/>
        <charset val="238"/>
      </rPr>
      <t xml:space="preserve"> korzystając z dorobku pedagogiki, zarządzania zasobami ludzkimi i coachingu</t>
    </r>
  </si>
  <si>
    <t>Procentowy udział liczby punktów ECTS dla każdej dyscypliny (dotyczy kierunku przyporządkowanego do więcej niż jednej dyscypliny):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</si>
</sst>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sz val="10"/>
      <name val="Calibri"/>
      <family val="2"/>
      <charset val="238"/>
    </font>
    <font>
      <sz val="11"/>
      <name val="Times New Roman"/>
      <family val="1"/>
      <charset val="238"/>
    </font>
    <font>
      <sz val="8"/>
      <name val="Calibri"/>
      <family val="2"/>
      <charset val="238"/>
    </font>
    <font>
      <b/>
      <sz val="11"/>
      <name val="Calibri"/>
      <family val="2"/>
      <charset val="238"/>
    </font>
    <font>
      <sz val="10"/>
      <name val="Arial"/>
      <family val="2"/>
      <charset val="238"/>
    </font>
    <font>
      <sz val="10"/>
      <name val="Times New Roman"/>
      <family val="1"/>
      <charset val="238"/>
    </font>
    <font>
      <b/>
      <sz val="10"/>
      <name val="Times New Roman"/>
      <family val="1"/>
      <charset val="238"/>
    </font>
    <font>
      <sz val="12"/>
      <name val="Times New Roman"/>
      <family val="1"/>
      <charset val="238"/>
    </font>
    <font>
      <sz val="8"/>
      <name val="Arial"/>
      <family val="2"/>
      <charset val="238"/>
    </font>
    <font>
      <sz val="10"/>
      <color indexed="8"/>
      <name val="Times New Roman"/>
      <family val="1"/>
      <charset val="238"/>
    </font>
    <font>
      <sz val="8"/>
      <name val="Cambria"/>
      <family val="1"/>
      <charset val="238"/>
    </font>
    <font>
      <b/>
      <sz val="14"/>
      <name val="Cambria"/>
      <family val="1"/>
      <charset val="238"/>
    </font>
    <font>
      <b/>
      <sz val="12"/>
      <name val="Cambria"/>
      <family val="1"/>
      <charset val="238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vertAlign val="subscript"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vertAlign val="superscript"/>
      <sz val="12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9"/>
      <name val="Calibri Light"/>
      <family val="2"/>
      <charset val="238"/>
      <scheme val="maj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0"/>
      <name val="Times New Roman"/>
      <family val="1"/>
    </font>
    <font>
      <sz val="12"/>
      <name val="Times New Roman"/>
      <family val="1"/>
    </font>
    <font>
      <vertAlign val="superscript"/>
      <sz val="8"/>
      <name val="Calibri"/>
      <family val="2"/>
      <charset val="238"/>
      <scheme val="minor"/>
    </font>
    <font>
      <sz val="8"/>
      <name val="Times New Roman"/>
      <family val="1"/>
      <charset val="238"/>
    </font>
    <font>
      <vertAlign val="superscript"/>
      <sz val="14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b/>
      <sz val="14"/>
      <name val="Times New Roman"/>
      <family val="1"/>
      <charset val="238"/>
    </font>
    <font>
      <sz val="9"/>
      <name val="Times New Roman"/>
      <family val="1"/>
      <charset val="238"/>
    </font>
    <font>
      <strike/>
      <sz val="9"/>
      <name val="Times New Roman"/>
      <family val="1"/>
      <charset val="238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8"/>
      </right>
      <top style="medium">
        <color rgb="FF000000"/>
      </top>
      <bottom/>
      <diagonal/>
    </border>
    <border>
      <left/>
      <right style="thin">
        <color indexed="8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51">
    <xf numFmtId="0" fontId="0" fillId="0" borderId="0" xfId="0"/>
    <xf numFmtId="0" fontId="0" fillId="0" borderId="0" xfId="0" applyAlignment="1">
      <alignment horizontal="center" vertical="center"/>
    </xf>
    <xf numFmtId="0" fontId="15" fillId="0" borderId="0" xfId="0" applyFont="1" applyAlignment="1">
      <alignment horizontal="right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1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left" vertical="top" wrapText="1"/>
    </xf>
    <xf numFmtId="0" fontId="15" fillId="0" borderId="10" xfId="0" applyFont="1" applyBorder="1" applyAlignment="1">
      <alignment horizontal="center"/>
    </xf>
    <xf numFmtId="0" fontId="15" fillId="0" borderId="8" xfId="0" applyFont="1" applyBorder="1" applyAlignment="1">
      <alignment horizontal="center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14" xfId="0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/>
    </xf>
    <xf numFmtId="0" fontId="15" fillId="0" borderId="6" xfId="0" applyFont="1" applyBorder="1" applyAlignment="1">
      <alignment vertical="center" wrapText="1"/>
    </xf>
    <xf numFmtId="0" fontId="15" fillId="0" borderId="14" xfId="0" applyFont="1" applyBorder="1" applyAlignment="1">
      <alignment horizontal="center"/>
    </xf>
    <xf numFmtId="0" fontId="15" fillId="0" borderId="18" xfId="0" applyFont="1" applyBorder="1" applyAlignment="1">
      <alignment horizontal="center"/>
    </xf>
    <xf numFmtId="0" fontId="16" fillId="0" borderId="19" xfId="0" applyFont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 wrapText="1"/>
    </xf>
    <xf numFmtId="0" fontId="15" fillId="0" borderId="0" xfId="0" applyFont="1" applyAlignment="1">
      <alignment horizontal="right" vertical="center" wrapText="1"/>
    </xf>
    <xf numFmtId="0" fontId="15" fillId="0" borderId="0" xfId="0" applyFont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right" vertical="center"/>
    </xf>
    <xf numFmtId="0" fontId="15" fillId="0" borderId="2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15" fillId="0" borderId="25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5" fillId="0" borderId="27" xfId="0" applyFont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29" xfId="0" applyFont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/>
    </xf>
    <xf numFmtId="0" fontId="15" fillId="0" borderId="31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15" fillId="2" borderId="24" xfId="0" applyFont="1" applyFill="1" applyBorder="1" applyAlignment="1">
      <alignment horizontal="center" vertical="center" wrapText="1"/>
    </xf>
    <xf numFmtId="0" fontId="15" fillId="2" borderId="29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/>
    </xf>
    <xf numFmtId="0" fontId="15" fillId="0" borderId="28" xfId="0" applyFont="1" applyBorder="1" applyAlignment="1">
      <alignment horizontal="center" vertical="center"/>
    </xf>
    <xf numFmtId="0" fontId="15" fillId="0" borderId="37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5" fillId="0" borderId="22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8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15" fillId="0" borderId="29" xfId="0" applyFont="1" applyBorder="1" applyAlignment="1">
      <alignment horizontal="center"/>
    </xf>
    <xf numFmtId="0" fontId="15" fillId="0" borderId="30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15" fillId="0" borderId="12" xfId="0" applyFont="1" applyBorder="1" applyAlignment="1">
      <alignment horizontal="center"/>
    </xf>
    <xf numFmtId="0" fontId="15" fillId="0" borderId="40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3" fillId="0" borderId="0" xfId="0" applyFont="1"/>
    <xf numFmtId="0" fontId="17" fillId="0" borderId="0" xfId="0" applyFont="1" applyAlignment="1">
      <alignment horizontal="left" vertical="top"/>
    </xf>
    <xf numFmtId="0" fontId="15" fillId="0" borderId="41" xfId="0" applyFont="1" applyBorder="1" applyAlignment="1">
      <alignment horizontal="center"/>
    </xf>
    <xf numFmtId="0" fontId="15" fillId="0" borderId="31" xfId="0" applyFont="1" applyBorder="1" applyAlignment="1">
      <alignment vertical="center" wrapText="1"/>
    </xf>
    <xf numFmtId="0" fontId="15" fillId="0" borderId="16" xfId="0" applyFont="1" applyBorder="1" applyAlignment="1">
      <alignment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8" fillId="0" borderId="0" xfId="0" applyFont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3" fillId="0" borderId="0" xfId="0" applyFont="1" applyAlignment="1">
      <alignment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center" vertical="center" wrapText="1"/>
    </xf>
    <xf numFmtId="0" fontId="21" fillId="0" borderId="46" xfId="0" applyFont="1" applyBorder="1" applyAlignment="1">
      <alignment horizontal="center" vertical="center" wrapText="1"/>
    </xf>
    <xf numFmtId="0" fontId="21" fillId="0" borderId="34" xfId="0" applyFont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 wrapText="1"/>
    </xf>
    <xf numFmtId="0" fontId="20" fillId="0" borderId="47" xfId="0" applyFont="1" applyBorder="1" applyAlignment="1">
      <alignment vertical="center"/>
    </xf>
    <xf numFmtId="0" fontId="20" fillId="0" borderId="47" xfId="0" applyFont="1" applyBorder="1"/>
    <xf numFmtId="0" fontId="20" fillId="0" borderId="47" xfId="0" applyFont="1" applyBorder="1" applyAlignment="1">
      <alignment horizontal="center"/>
    </xf>
    <xf numFmtId="0" fontId="2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0" fillId="0" borderId="0" xfId="0" applyFont="1" applyAlignment="1">
      <alignment horizontal="left" vertic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24" fillId="0" borderId="0" xfId="0" applyFont="1"/>
    <xf numFmtId="0" fontId="16" fillId="0" borderId="2" xfId="0" applyFont="1" applyBorder="1" applyAlignment="1">
      <alignment horizontal="left" vertical="center" wrapText="1"/>
    </xf>
    <xf numFmtId="0" fontId="15" fillId="0" borderId="0" xfId="0" applyFont="1" applyAlignment="1">
      <alignment horizontal="left"/>
    </xf>
    <xf numFmtId="0" fontId="16" fillId="0" borderId="1" xfId="0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33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top" wrapText="1"/>
    </xf>
    <xf numFmtId="0" fontId="25" fillId="0" borderId="0" xfId="0" applyFont="1" applyAlignment="1">
      <alignment horizontal="left" vertical="center"/>
    </xf>
    <xf numFmtId="0" fontId="25" fillId="0" borderId="0" xfId="0" applyFont="1"/>
    <xf numFmtId="0" fontId="15" fillId="0" borderId="43" xfId="0" applyFont="1" applyBorder="1" applyAlignment="1">
      <alignment horizontal="center"/>
    </xf>
    <xf numFmtId="0" fontId="15" fillId="0" borderId="37" xfId="0" applyFont="1" applyBorder="1" applyAlignment="1">
      <alignment horizontal="center"/>
    </xf>
    <xf numFmtId="0" fontId="15" fillId="0" borderId="38" xfId="0" applyFont="1" applyBorder="1" applyAlignment="1">
      <alignment horizontal="center"/>
    </xf>
    <xf numFmtId="0" fontId="15" fillId="0" borderId="3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0" xfId="0" applyFont="1"/>
    <xf numFmtId="0" fontId="8" fillId="0" borderId="0" xfId="0" applyFont="1" applyAlignment="1">
      <alignment horizontal="center" vertical="center"/>
    </xf>
    <xf numFmtId="0" fontId="15" fillId="0" borderId="20" xfId="0" applyFont="1" applyBorder="1" applyAlignment="1">
      <alignment vertical="center" wrapText="1"/>
    </xf>
    <xf numFmtId="0" fontId="27" fillId="0" borderId="52" xfId="0" applyFont="1" applyBorder="1" applyAlignment="1">
      <alignment horizontal="center" vertical="center" wrapText="1"/>
    </xf>
    <xf numFmtId="0" fontId="18" fillId="0" borderId="52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54" xfId="0" applyFont="1" applyBorder="1" applyAlignment="1">
      <alignment vertical="center" wrapText="1"/>
    </xf>
    <xf numFmtId="0" fontId="15" fillId="0" borderId="53" xfId="0" applyFont="1" applyBorder="1" applyAlignment="1">
      <alignment vertical="center" wrapText="1"/>
    </xf>
    <xf numFmtId="0" fontId="21" fillId="2" borderId="15" xfId="0" applyFont="1" applyFill="1" applyBorder="1" applyAlignment="1">
      <alignment horizontal="center" vertical="center" wrapText="1"/>
    </xf>
    <xf numFmtId="0" fontId="6" fillId="0" borderId="0" xfId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1" fillId="0" borderId="0" xfId="1" applyFont="1" applyAlignment="1" applyProtection="1">
      <alignment horizontal="center" vertical="center" wrapText="1"/>
      <protection locked="0"/>
    </xf>
    <xf numFmtId="0" fontId="6" fillId="0" borderId="0" xfId="1" applyAlignment="1" applyProtection="1">
      <alignment horizontal="left" vertical="center"/>
      <protection locked="0"/>
    </xf>
    <xf numFmtId="0" fontId="6" fillId="0" borderId="0" xfId="1" applyAlignment="1">
      <alignment horizontal="left" vertical="center" wrapText="1"/>
    </xf>
    <xf numFmtId="0" fontId="12" fillId="4" borderId="28" xfId="1" applyFont="1" applyFill="1" applyBorder="1" applyAlignment="1">
      <alignment horizontal="center" vertical="center"/>
    </xf>
    <xf numFmtId="0" fontId="7" fillId="4" borderId="28" xfId="1" applyFont="1" applyFill="1" applyBorder="1" applyAlignment="1">
      <alignment horizontal="center" vertical="center"/>
    </xf>
    <xf numFmtId="0" fontId="7" fillId="5" borderId="28" xfId="1" applyFont="1" applyFill="1" applyBorder="1" applyAlignment="1">
      <alignment horizontal="center" vertical="center"/>
    </xf>
    <xf numFmtId="0" fontId="12" fillId="4" borderId="23" xfId="1" applyFont="1" applyFill="1" applyBorder="1" applyAlignment="1">
      <alignment horizontal="center" vertical="center"/>
    </xf>
    <xf numFmtId="0" fontId="7" fillId="4" borderId="23" xfId="1" applyFont="1" applyFill="1" applyBorder="1" applyAlignment="1">
      <alignment horizontal="center" vertical="center"/>
    </xf>
    <xf numFmtId="0" fontId="7" fillId="5" borderId="23" xfId="1" applyFont="1" applyFill="1" applyBorder="1" applyAlignment="1">
      <alignment horizontal="center" vertical="center"/>
    </xf>
    <xf numFmtId="0" fontId="12" fillId="0" borderId="37" xfId="1" applyFont="1" applyBorder="1" applyAlignment="1">
      <alignment horizontal="center" vertical="center"/>
    </xf>
    <xf numFmtId="0" fontId="7" fillId="4" borderId="37" xfId="1" applyFont="1" applyFill="1" applyBorder="1" applyAlignment="1">
      <alignment horizontal="center" vertical="center"/>
    </xf>
    <xf numFmtId="0" fontId="7" fillId="5" borderId="37" xfId="1" applyFont="1" applyFill="1" applyBorder="1" applyAlignment="1">
      <alignment horizontal="center" vertical="center"/>
    </xf>
    <xf numFmtId="0" fontId="12" fillId="4" borderId="37" xfId="1" applyFont="1" applyFill="1" applyBorder="1" applyAlignment="1">
      <alignment horizontal="center" vertical="center"/>
    </xf>
    <xf numFmtId="0" fontId="7" fillId="4" borderId="16" xfId="1" applyFont="1" applyFill="1" applyBorder="1" applyAlignment="1">
      <alignment horizontal="center" vertical="center"/>
    </xf>
    <xf numFmtId="0" fontId="7" fillId="4" borderId="17" xfId="1" applyFont="1" applyFill="1" applyBorder="1" applyAlignment="1">
      <alignment horizontal="center" vertical="center"/>
    </xf>
    <xf numFmtId="0" fontId="7" fillId="5" borderId="17" xfId="1" applyFont="1" applyFill="1" applyBorder="1" applyAlignment="1">
      <alignment horizontal="center" vertical="center"/>
    </xf>
    <xf numFmtId="0" fontId="7" fillId="4" borderId="39" xfId="1" applyFont="1" applyFill="1" applyBorder="1" applyAlignment="1">
      <alignment horizontal="center" vertical="center"/>
    </xf>
    <xf numFmtId="0" fontId="7" fillId="7" borderId="28" xfId="1" applyFont="1" applyFill="1" applyBorder="1" applyAlignment="1">
      <alignment horizontal="center" vertical="center"/>
    </xf>
    <xf numFmtId="0" fontId="7" fillId="6" borderId="34" xfId="1" applyFont="1" applyFill="1" applyBorder="1" applyAlignment="1">
      <alignment horizontal="center" vertical="center"/>
    </xf>
    <xf numFmtId="0" fontId="9" fillId="8" borderId="34" xfId="1" applyFont="1" applyFill="1" applyBorder="1" applyAlignment="1">
      <alignment horizontal="center" vertical="center"/>
    </xf>
    <xf numFmtId="0" fontId="7" fillId="7" borderId="37" xfId="1" applyFont="1" applyFill="1" applyBorder="1" applyAlignment="1">
      <alignment horizontal="center" vertical="center"/>
    </xf>
    <xf numFmtId="0" fontId="7" fillId="0" borderId="28" xfId="1" applyFont="1" applyBorder="1" applyAlignment="1">
      <alignment horizontal="center" vertical="center"/>
    </xf>
    <xf numFmtId="0" fontId="7" fillId="6" borderId="26" xfId="1" applyFont="1" applyFill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10" borderId="37" xfId="1" applyFont="1" applyFill="1" applyBorder="1" applyAlignment="1">
      <alignment horizontal="center" vertical="center"/>
    </xf>
    <xf numFmtId="0" fontId="7" fillId="10" borderId="28" xfId="1" applyFont="1" applyFill="1" applyBorder="1" applyAlignment="1">
      <alignment horizontal="center" vertical="center"/>
    </xf>
    <xf numFmtId="0" fontId="15" fillId="0" borderId="37" xfId="0" applyFont="1" applyBorder="1" applyAlignment="1">
      <alignment horizontal="center" vertical="center" wrapText="1"/>
    </xf>
    <xf numFmtId="0" fontId="15" fillId="0" borderId="44" xfId="0" applyFont="1" applyBorder="1" applyAlignment="1">
      <alignment horizontal="center" vertical="center" wrapText="1"/>
    </xf>
    <xf numFmtId="0" fontId="28" fillId="0" borderId="0" xfId="0" applyFont="1"/>
    <xf numFmtId="0" fontId="15" fillId="0" borderId="13" xfId="0" applyFont="1" applyBorder="1" applyAlignment="1">
      <alignment horizontal="center" vertical="center"/>
    </xf>
    <xf numFmtId="0" fontId="15" fillId="2" borderId="26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56" xfId="0" applyFont="1" applyFill="1" applyBorder="1" applyAlignment="1">
      <alignment horizontal="center" vertical="center" wrapText="1"/>
    </xf>
    <xf numFmtId="0" fontId="15" fillId="0" borderId="56" xfId="0" applyFont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right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6" fillId="4" borderId="45" xfId="0" applyFont="1" applyFill="1" applyBorder="1" applyAlignment="1">
      <alignment horizontal="right" vertical="center" wrapText="1"/>
    </xf>
    <xf numFmtId="0" fontId="16" fillId="4" borderId="2" xfId="0" applyFont="1" applyFill="1" applyBorder="1" applyAlignment="1">
      <alignment horizontal="center" vertical="center" wrapText="1"/>
    </xf>
    <xf numFmtId="0" fontId="0" fillId="4" borderId="0" xfId="0" applyFill="1"/>
    <xf numFmtId="0" fontId="15" fillId="4" borderId="6" xfId="0" applyFont="1" applyFill="1" applyBorder="1" applyAlignment="1">
      <alignment horizontal="center" vertical="center" wrapText="1"/>
    </xf>
    <xf numFmtId="0" fontId="15" fillId="4" borderId="6" xfId="0" applyFont="1" applyFill="1" applyBorder="1" applyAlignment="1">
      <alignment horizontal="center"/>
    </xf>
    <xf numFmtId="0" fontId="15" fillId="4" borderId="18" xfId="0" applyFont="1" applyFill="1" applyBorder="1" applyAlignment="1">
      <alignment horizontal="center"/>
    </xf>
    <xf numFmtId="0" fontId="15" fillId="4" borderId="29" xfId="0" applyFont="1" applyFill="1" applyBorder="1" applyAlignment="1">
      <alignment horizontal="center" vertical="center" wrapText="1"/>
    </xf>
    <xf numFmtId="0" fontId="15" fillId="4" borderId="30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28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/>
    </xf>
    <xf numFmtId="0" fontId="15" fillId="4" borderId="7" xfId="0" applyFont="1" applyFill="1" applyBorder="1" applyAlignment="1">
      <alignment horizontal="left" vertical="top" wrapText="1"/>
    </xf>
    <xf numFmtId="0" fontId="15" fillId="4" borderId="8" xfId="0" applyFont="1" applyFill="1" applyBorder="1" applyAlignment="1">
      <alignment horizontal="center"/>
    </xf>
    <xf numFmtId="0" fontId="15" fillId="4" borderId="31" xfId="0" applyFont="1" applyFill="1" applyBorder="1" applyAlignment="1">
      <alignment horizontal="center" vertical="center" wrapText="1"/>
    </xf>
    <xf numFmtId="0" fontId="15" fillId="4" borderId="38" xfId="0" applyFont="1" applyFill="1" applyBorder="1" applyAlignment="1">
      <alignment horizontal="left" vertical="top" wrapText="1"/>
    </xf>
    <xf numFmtId="0" fontId="15" fillId="4" borderId="12" xfId="0" applyFont="1" applyFill="1" applyBorder="1" applyAlignment="1">
      <alignment horizontal="center"/>
    </xf>
    <xf numFmtId="0" fontId="15" fillId="4" borderId="14" xfId="0" applyFont="1" applyFill="1" applyBorder="1"/>
    <xf numFmtId="0" fontId="15" fillId="4" borderId="8" xfId="0" applyFont="1" applyFill="1" applyBorder="1" applyAlignment="1">
      <alignment horizontal="center" vertical="center" wrapText="1"/>
    </xf>
    <xf numFmtId="0" fontId="15" fillId="4" borderId="9" xfId="0" applyFont="1" applyFill="1" applyBorder="1" applyAlignment="1">
      <alignment horizontal="center" vertical="center" wrapText="1"/>
    </xf>
    <xf numFmtId="0" fontId="20" fillId="4" borderId="29" xfId="0" applyFont="1" applyFill="1" applyBorder="1" applyAlignment="1">
      <alignment horizontal="center" vertical="center"/>
    </xf>
    <xf numFmtId="0" fontId="20" fillId="4" borderId="30" xfId="0" applyFont="1" applyFill="1" applyBorder="1" applyAlignment="1">
      <alignment horizontal="center" vertical="center"/>
    </xf>
    <xf numFmtId="0" fontId="15" fillId="4" borderId="12" xfId="0" applyFont="1" applyFill="1" applyBorder="1" applyAlignment="1">
      <alignment horizontal="center" vertical="center" wrapText="1"/>
    </xf>
    <xf numFmtId="0" fontId="20" fillId="4" borderId="32" xfId="0" applyFont="1" applyFill="1" applyBorder="1" applyAlignment="1">
      <alignment horizontal="center" vertical="center"/>
    </xf>
    <xf numFmtId="0" fontId="20" fillId="4" borderId="44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5" fillId="4" borderId="54" xfId="0" applyFont="1" applyFill="1" applyBorder="1" applyAlignment="1">
      <alignment vertical="center" wrapText="1"/>
    </xf>
    <xf numFmtId="0" fontId="15" fillId="4" borderId="15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/>
    </xf>
    <xf numFmtId="0" fontId="15" fillId="4" borderId="6" xfId="0" applyFont="1" applyFill="1" applyBorder="1" applyAlignment="1">
      <alignment vertical="center" wrapText="1"/>
    </xf>
    <xf numFmtId="0" fontId="15" fillId="4" borderId="14" xfId="0" applyFont="1" applyFill="1" applyBorder="1" applyAlignment="1">
      <alignment horizontal="center"/>
    </xf>
    <xf numFmtId="0" fontId="15" fillId="4" borderId="53" xfId="0" applyFont="1" applyFill="1" applyBorder="1" applyAlignment="1">
      <alignment vertical="center" wrapText="1"/>
    </xf>
    <xf numFmtId="0" fontId="15" fillId="4" borderId="31" xfId="0" applyFont="1" applyFill="1" applyBorder="1" applyAlignment="1">
      <alignment vertical="center" wrapText="1"/>
    </xf>
    <xf numFmtId="0" fontId="15" fillId="4" borderId="43" xfId="0" applyFont="1" applyFill="1" applyBorder="1" applyAlignment="1">
      <alignment horizontal="center"/>
    </xf>
    <xf numFmtId="0" fontId="15" fillId="4" borderId="31" xfId="0" applyFont="1" applyFill="1" applyBorder="1" applyAlignment="1">
      <alignment vertical="center"/>
    </xf>
    <xf numFmtId="0" fontId="15" fillId="0" borderId="54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7" fillId="0" borderId="37" xfId="1" applyFont="1" applyBorder="1" applyAlignment="1">
      <alignment horizontal="center" vertical="center"/>
    </xf>
    <xf numFmtId="0" fontId="15" fillId="0" borderId="54" xfId="0" applyFont="1" applyBorder="1" applyAlignment="1">
      <alignment horizontal="center"/>
    </xf>
    <xf numFmtId="0" fontId="15" fillId="0" borderId="82" xfId="0" applyFont="1" applyBorder="1" applyAlignment="1">
      <alignment horizontal="center" vertical="center" wrapText="1"/>
    </xf>
    <xf numFmtId="0" fontId="15" fillId="0" borderId="83" xfId="0" applyFont="1" applyBorder="1" applyAlignment="1">
      <alignment horizontal="center" vertical="center" wrapText="1"/>
    </xf>
    <xf numFmtId="0" fontId="15" fillId="0" borderId="84" xfId="0" applyFont="1" applyBorder="1" applyAlignment="1">
      <alignment horizontal="center" vertical="center" wrapText="1"/>
    </xf>
    <xf numFmtId="0" fontId="15" fillId="0" borderId="85" xfId="0" applyFont="1" applyBorder="1" applyAlignment="1">
      <alignment horizontal="center" vertical="center" wrapText="1"/>
    </xf>
    <xf numFmtId="0" fontId="15" fillId="0" borderId="86" xfId="0" applyFont="1" applyBorder="1" applyAlignment="1">
      <alignment horizontal="center" vertical="center" wrapText="1"/>
    </xf>
    <xf numFmtId="0" fontId="15" fillId="0" borderId="87" xfId="0" applyFont="1" applyBorder="1" applyAlignment="1">
      <alignment horizontal="center" vertical="center" wrapText="1"/>
    </xf>
    <xf numFmtId="0" fontId="15" fillId="0" borderId="88" xfId="0" applyFont="1" applyBorder="1" applyAlignment="1">
      <alignment horizontal="center" vertical="center" wrapText="1"/>
    </xf>
    <xf numFmtId="0" fontId="15" fillId="0" borderId="89" xfId="0" applyFont="1" applyBorder="1" applyAlignment="1">
      <alignment horizontal="center" vertical="center" wrapText="1"/>
    </xf>
    <xf numFmtId="0" fontId="15" fillId="0" borderId="90" xfId="0" applyFont="1" applyBorder="1" applyAlignment="1">
      <alignment horizontal="center" vertical="center" wrapText="1"/>
    </xf>
    <xf numFmtId="0" fontId="15" fillId="0" borderId="91" xfId="0" applyFont="1" applyBorder="1" applyAlignment="1">
      <alignment horizontal="center" vertical="center" wrapText="1"/>
    </xf>
    <xf numFmtId="0" fontId="15" fillId="0" borderId="92" xfId="0" applyFont="1" applyBorder="1" applyAlignment="1">
      <alignment horizontal="center" vertical="center" wrapText="1"/>
    </xf>
    <xf numFmtId="0" fontId="15" fillId="0" borderId="93" xfId="0" applyFont="1" applyBorder="1" applyAlignment="1">
      <alignment horizontal="center" vertical="center" wrapText="1"/>
    </xf>
    <xf numFmtId="0" fontId="15" fillId="0" borderId="18" xfId="0" applyFont="1" applyBorder="1" applyAlignment="1">
      <alignment horizontal="center" vertical="center" wrapText="1"/>
    </xf>
    <xf numFmtId="0" fontId="15" fillId="0" borderId="43" xfId="0" applyFont="1" applyBorder="1" applyAlignment="1">
      <alignment horizontal="center" vertical="center" wrapText="1"/>
    </xf>
    <xf numFmtId="0" fontId="16" fillId="0" borderId="65" xfId="0" applyFont="1" applyBorder="1" applyAlignment="1">
      <alignment horizontal="center" vertical="center" wrapText="1"/>
    </xf>
    <xf numFmtId="0" fontId="16" fillId="0" borderId="67" xfId="0" applyFont="1" applyBorder="1" applyAlignment="1">
      <alignment horizontal="center" vertical="center" wrapText="1"/>
    </xf>
    <xf numFmtId="0" fontId="15" fillId="0" borderId="94" xfId="0" applyFont="1" applyBorder="1" applyAlignment="1">
      <alignment horizontal="center" vertical="center" wrapText="1"/>
    </xf>
    <xf numFmtId="0" fontId="15" fillId="0" borderId="95" xfId="0" applyFont="1" applyBorder="1" applyAlignment="1">
      <alignment horizontal="center" vertical="center" wrapText="1"/>
    </xf>
    <xf numFmtId="0" fontId="15" fillId="0" borderId="96" xfId="0" applyFont="1" applyBorder="1" applyAlignment="1">
      <alignment horizontal="center" vertical="center" wrapText="1"/>
    </xf>
    <xf numFmtId="0" fontId="15" fillId="0" borderId="97" xfId="0" applyFont="1" applyBorder="1" applyAlignment="1">
      <alignment horizontal="center" vertical="center" wrapText="1"/>
    </xf>
    <xf numFmtId="0" fontId="15" fillId="0" borderId="98" xfId="0" applyFont="1" applyBorder="1" applyAlignment="1">
      <alignment horizontal="center" vertical="center" wrapText="1"/>
    </xf>
    <xf numFmtId="0" fontId="15" fillId="0" borderId="99" xfId="0" applyFont="1" applyBorder="1" applyAlignment="1">
      <alignment horizontal="center" vertical="center" wrapText="1"/>
    </xf>
    <xf numFmtId="0" fontId="15" fillId="0" borderId="100" xfId="0" applyFont="1" applyBorder="1" applyAlignment="1">
      <alignment horizontal="center" vertical="center" wrapText="1"/>
    </xf>
    <xf numFmtId="0" fontId="15" fillId="0" borderId="101" xfId="0" applyFont="1" applyBorder="1" applyAlignment="1">
      <alignment horizontal="center" vertical="center" wrapText="1"/>
    </xf>
    <xf numFmtId="0" fontId="16" fillId="0" borderId="74" xfId="0" applyFont="1" applyBorder="1" applyAlignment="1">
      <alignment horizontal="center" vertical="center" wrapText="1"/>
    </xf>
    <xf numFmtId="0" fontId="16" fillId="0" borderId="61" xfId="0" applyFont="1" applyBorder="1" applyAlignment="1">
      <alignment horizontal="center" vertical="center" wrapText="1"/>
    </xf>
    <xf numFmtId="0" fontId="15" fillId="2" borderId="23" xfId="0" applyFont="1" applyFill="1" applyBorder="1" applyAlignment="1">
      <alignment horizontal="center" vertical="center" wrapText="1"/>
    </xf>
    <xf numFmtId="0" fontId="31" fillId="4" borderId="28" xfId="1" applyFont="1" applyFill="1" applyBorder="1" applyAlignment="1">
      <alignment horizontal="center" vertical="center"/>
    </xf>
    <xf numFmtId="0" fontId="31" fillId="0" borderId="28" xfId="1" applyFont="1" applyBorder="1" applyAlignment="1">
      <alignment horizontal="center" vertical="center"/>
    </xf>
    <xf numFmtId="0" fontId="31" fillId="5" borderId="37" xfId="1" applyFont="1" applyFill="1" applyBorder="1" applyAlignment="1">
      <alignment horizontal="center" vertical="center"/>
    </xf>
    <xf numFmtId="0" fontId="31" fillId="4" borderId="23" xfId="1" applyFont="1" applyFill="1" applyBorder="1" applyAlignment="1">
      <alignment horizontal="center" vertical="center"/>
    </xf>
    <xf numFmtId="0" fontId="31" fillId="0" borderId="37" xfId="1" applyFont="1" applyBorder="1" applyAlignment="1">
      <alignment horizontal="center" vertical="center"/>
    </xf>
    <xf numFmtId="0" fontId="15" fillId="0" borderId="103" xfId="0" applyFont="1" applyBorder="1" applyAlignment="1">
      <alignment horizontal="center" vertical="center" wrapText="1"/>
    </xf>
    <xf numFmtId="0" fontId="15" fillId="0" borderId="104" xfId="0" applyFont="1" applyBorder="1" applyAlignment="1">
      <alignment horizontal="center" vertical="center" wrapText="1"/>
    </xf>
    <xf numFmtId="0" fontId="15" fillId="0" borderId="105" xfId="0" applyFont="1" applyBorder="1" applyAlignment="1">
      <alignment horizontal="center" vertical="center" wrapText="1"/>
    </xf>
    <xf numFmtId="0" fontId="15" fillId="0" borderId="106" xfId="0" applyFont="1" applyBorder="1" applyAlignment="1">
      <alignment horizontal="center" vertical="center" wrapText="1"/>
    </xf>
    <xf numFmtId="0" fontId="31" fillId="6" borderId="34" xfId="1" applyFont="1" applyFill="1" applyBorder="1" applyAlignment="1">
      <alignment horizontal="center" vertical="center"/>
    </xf>
    <xf numFmtId="0" fontId="32" fillId="8" borderId="34" xfId="1" applyFont="1" applyFill="1" applyBorder="1" applyAlignment="1">
      <alignment horizontal="center" vertical="center"/>
    </xf>
    <xf numFmtId="0" fontId="7" fillId="10" borderId="23" xfId="1" applyFont="1" applyFill="1" applyBorder="1" applyAlignment="1">
      <alignment horizontal="center" vertical="center"/>
    </xf>
    <xf numFmtId="0" fontId="33" fillId="0" borderId="8" xfId="0" applyFont="1" applyBorder="1" applyAlignment="1">
      <alignment vertical="center" wrapText="1"/>
    </xf>
    <xf numFmtId="0" fontId="7" fillId="0" borderId="82" xfId="1" applyFont="1" applyBorder="1" applyAlignment="1">
      <alignment horizontal="center" vertical="center"/>
    </xf>
    <xf numFmtId="0" fontId="7" fillId="5" borderId="82" xfId="1" applyFont="1" applyFill="1" applyBorder="1" applyAlignment="1">
      <alignment horizontal="center" vertical="center"/>
    </xf>
    <xf numFmtId="0" fontId="7" fillId="4" borderId="82" xfId="1" applyFont="1" applyFill="1" applyBorder="1" applyAlignment="1">
      <alignment horizontal="center" vertical="center"/>
    </xf>
    <xf numFmtId="0" fontId="31" fillId="0" borderId="82" xfId="1" applyFont="1" applyBorder="1" applyAlignment="1">
      <alignment horizontal="center" vertical="center"/>
    </xf>
    <xf numFmtId="0" fontId="31" fillId="4" borderId="82" xfId="1" applyFont="1" applyFill="1" applyBorder="1" applyAlignment="1">
      <alignment horizontal="center" vertical="center"/>
    </xf>
    <xf numFmtId="0" fontId="7" fillId="7" borderId="82" xfId="1" applyFont="1" applyFill="1" applyBorder="1" applyAlignment="1">
      <alignment horizontal="center" vertical="center"/>
    </xf>
    <xf numFmtId="0" fontId="31" fillId="5" borderId="82" xfId="1" applyFont="1" applyFill="1" applyBorder="1" applyAlignment="1">
      <alignment horizontal="center" vertical="center"/>
    </xf>
    <xf numFmtId="0" fontId="12" fillId="4" borderId="17" xfId="1" applyFont="1" applyFill="1" applyBorder="1" applyAlignment="1">
      <alignment horizontal="center" vertical="center"/>
    </xf>
    <xf numFmtId="0" fontId="31" fillId="4" borderId="37" xfId="1" applyFont="1" applyFill="1" applyBorder="1" applyAlignment="1">
      <alignment horizontal="center" vertical="center"/>
    </xf>
    <xf numFmtId="0" fontId="31" fillId="0" borderId="23" xfId="1" applyFont="1" applyBorder="1" applyAlignment="1">
      <alignment horizontal="center" vertical="center"/>
    </xf>
    <xf numFmtId="0" fontId="7" fillId="5" borderId="16" xfId="1" applyFont="1" applyFill="1" applyBorder="1" applyAlignment="1">
      <alignment horizontal="center" vertical="center"/>
    </xf>
    <xf numFmtId="0" fontId="25" fillId="4" borderId="0" xfId="0" applyFont="1" applyFill="1" applyAlignment="1">
      <alignment horizontal="left" vertical="center"/>
    </xf>
    <xf numFmtId="0" fontId="25" fillId="4" borderId="0" xfId="0" applyFont="1" applyFill="1"/>
    <xf numFmtId="0" fontId="15" fillId="0" borderId="48" xfId="0" applyFont="1" applyBorder="1" applyAlignment="1">
      <alignment horizontal="center" vertical="center" wrapText="1"/>
    </xf>
    <xf numFmtId="0" fontId="21" fillId="2" borderId="109" xfId="0" applyFont="1" applyFill="1" applyBorder="1" applyAlignment="1">
      <alignment horizontal="center" vertical="center" wrapText="1"/>
    </xf>
    <xf numFmtId="0" fontId="21" fillId="2" borderId="20" xfId="0" applyFont="1" applyFill="1" applyBorder="1" applyAlignment="1">
      <alignment horizontal="center" vertical="center" wrapText="1"/>
    </xf>
    <xf numFmtId="0" fontId="15" fillId="0" borderId="109" xfId="0" applyFont="1" applyBorder="1" applyAlignment="1">
      <alignment horizontal="center" vertical="center" wrapText="1"/>
    </xf>
    <xf numFmtId="0" fontId="15" fillId="0" borderId="110" xfId="0" applyFont="1" applyBorder="1" applyAlignment="1">
      <alignment vertical="center" wrapText="1"/>
    </xf>
    <xf numFmtId="0" fontId="15" fillId="0" borderId="111" xfId="0" applyFont="1" applyBorder="1" applyAlignment="1">
      <alignment vertical="center" wrapText="1"/>
    </xf>
    <xf numFmtId="0" fontId="15" fillId="0" borderId="112" xfId="0" applyFont="1" applyBorder="1" applyAlignment="1">
      <alignment vertical="center" wrapText="1"/>
    </xf>
    <xf numFmtId="0" fontId="15" fillId="0" borderId="113" xfId="0" applyFont="1" applyBorder="1" applyAlignment="1">
      <alignment horizontal="center" vertical="center" wrapText="1"/>
    </xf>
    <xf numFmtId="0" fontId="15" fillId="4" borderId="111" xfId="0" applyFont="1" applyFill="1" applyBorder="1" applyAlignment="1">
      <alignment vertical="center" wrapText="1"/>
    </xf>
    <xf numFmtId="0" fontId="15" fillId="4" borderId="112" xfId="0" applyFont="1" applyFill="1" applyBorder="1" applyAlignment="1">
      <alignment vertical="center" wrapText="1"/>
    </xf>
    <xf numFmtId="0" fontId="15" fillId="0" borderId="48" xfId="0" applyFont="1" applyBorder="1" applyAlignment="1">
      <alignment horizontal="center"/>
    </xf>
    <xf numFmtId="0" fontId="15" fillId="4" borderId="4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48" xfId="0" applyFont="1" applyFill="1" applyBorder="1" applyAlignment="1">
      <alignment horizontal="left" vertical="center" wrapText="1"/>
    </xf>
    <xf numFmtId="0" fontId="2" fillId="0" borderId="38" xfId="0" applyFont="1" applyBorder="1" applyAlignment="1">
      <alignment horizontal="left" vertical="top" wrapText="1"/>
    </xf>
    <xf numFmtId="0" fontId="2" fillId="0" borderId="15" xfId="0" applyFont="1" applyBorder="1" applyAlignment="1">
      <alignment vertical="center" wrapText="1"/>
    </xf>
    <xf numFmtId="0" fontId="15" fillId="0" borderId="41" xfId="0" applyFont="1" applyBorder="1" applyAlignment="1">
      <alignment horizontal="left" vertical="top" wrapText="1"/>
    </xf>
    <xf numFmtId="0" fontId="15" fillId="0" borderId="28" xfId="0" applyFont="1" applyBorder="1"/>
    <xf numFmtId="0" fontId="15" fillId="0" borderId="18" xfId="0" applyFont="1" applyBorder="1" applyAlignment="1">
      <alignment horizontal="left" vertical="top" wrapText="1"/>
    </xf>
    <xf numFmtId="0" fontId="15" fillId="4" borderId="18" xfId="0" applyFont="1" applyFill="1" applyBorder="1" applyAlignment="1">
      <alignment horizontal="left" vertical="top" wrapText="1"/>
    </xf>
    <xf numFmtId="0" fontId="2" fillId="4" borderId="38" xfId="0" applyFont="1" applyFill="1" applyBorder="1" applyAlignment="1">
      <alignment horizontal="left" vertical="top" wrapText="1"/>
    </xf>
    <xf numFmtId="0" fontId="23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1" fillId="0" borderId="10" xfId="0" applyFont="1" applyBorder="1" applyAlignment="1">
      <alignment horizontal="left" vertical="center" wrapText="1"/>
    </xf>
    <xf numFmtId="0" fontId="35" fillId="0" borderId="3" xfId="0" applyFont="1" applyBorder="1" applyAlignment="1">
      <alignment horizontal="center" vertical="center"/>
    </xf>
    <xf numFmtId="0" fontId="35" fillId="0" borderId="55" xfId="0" applyFont="1" applyBorder="1" applyAlignment="1">
      <alignment horizontal="center" vertical="center"/>
    </xf>
    <xf numFmtId="0" fontId="35" fillId="0" borderId="25" xfId="0" applyFont="1" applyBorder="1" applyAlignment="1">
      <alignment horizontal="center" vertical="center" wrapText="1"/>
    </xf>
    <xf numFmtId="0" fontId="35" fillId="0" borderId="26" xfId="0" applyFont="1" applyBorder="1" applyAlignment="1">
      <alignment horizontal="center" vertical="center" wrapText="1"/>
    </xf>
    <xf numFmtId="0" fontId="35" fillId="0" borderId="27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top"/>
    </xf>
    <xf numFmtId="0" fontId="35" fillId="0" borderId="15" xfId="0" applyFont="1" applyBorder="1" applyAlignment="1">
      <alignment horizontal="center" vertical="center"/>
    </xf>
    <xf numFmtId="0" fontId="35" fillId="0" borderId="41" xfId="0" applyFont="1" applyBorder="1" applyAlignment="1">
      <alignment horizontal="center" vertical="center"/>
    </xf>
    <xf numFmtId="0" fontId="35" fillId="0" borderId="22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0" fontId="35" fillId="0" borderId="24" xfId="0" applyFont="1" applyBorder="1" applyAlignment="1">
      <alignment horizontal="center" vertical="center" wrapText="1"/>
    </xf>
    <xf numFmtId="0" fontId="18" fillId="0" borderId="108" xfId="0" applyFont="1" applyBorder="1" applyAlignment="1">
      <alignment horizontal="left" vertical="top"/>
    </xf>
    <xf numFmtId="0" fontId="21" fillId="0" borderId="54" xfId="0" applyFont="1" applyBorder="1" applyAlignment="1">
      <alignment horizontal="left" vertical="top" wrapText="1"/>
    </xf>
    <xf numFmtId="0" fontId="21" fillId="4" borderId="8" xfId="0" applyFont="1" applyFill="1" applyBorder="1" applyAlignment="1">
      <alignment horizontal="left" vertical="top" wrapText="1"/>
    </xf>
    <xf numFmtId="0" fontId="35" fillId="0" borderId="6" xfId="0" applyFont="1" applyBorder="1" applyAlignment="1">
      <alignment horizontal="center" vertical="center"/>
    </xf>
    <xf numFmtId="0" fontId="35" fillId="0" borderId="18" xfId="0" applyFont="1" applyBorder="1" applyAlignment="1">
      <alignment horizontal="center" vertical="center"/>
    </xf>
    <xf numFmtId="0" fontId="35" fillId="0" borderId="29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30" xfId="0" applyFont="1" applyBorder="1" applyAlignment="1">
      <alignment horizontal="center" vertical="center" wrapText="1"/>
    </xf>
    <xf numFmtId="0" fontId="21" fillId="0" borderId="8" xfId="0" applyFont="1" applyBorder="1" applyAlignment="1">
      <alignment horizontal="left" vertical="top" wrapText="1"/>
    </xf>
    <xf numFmtId="0" fontId="21" fillId="0" borderId="8" xfId="0" applyFont="1" applyBorder="1" applyAlignment="1">
      <alignment horizontal="left" vertical="center" wrapText="1"/>
    </xf>
    <xf numFmtId="0" fontId="35" fillId="0" borderId="28" xfId="0" applyFont="1" applyBorder="1" applyAlignment="1">
      <alignment horizontal="center" vertical="center"/>
    </xf>
    <xf numFmtId="0" fontId="21" fillId="0" borderId="8" xfId="0" applyFont="1" applyBorder="1" applyAlignment="1">
      <alignment vertical="center" wrapText="1"/>
    </xf>
    <xf numFmtId="0" fontId="35" fillId="0" borderId="6" xfId="0" applyFont="1" applyBorder="1" applyAlignment="1">
      <alignment horizontal="center" vertical="center" wrapText="1"/>
    </xf>
    <xf numFmtId="0" fontId="35" fillId="0" borderId="18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15" fillId="0" borderId="48" xfId="0" applyFont="1" applyBorder="1" applyAlignment="1">
      <alignment horizontal="left" vertical="center" wrapText="1"/>
    </xf>
    <xf numFmtId="0" fontId="20" fillId="0" borderId="22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38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vertical="center" wrapText="1"/>
    </xf>
    <xf numFmtId="0" fontId="20" fillId="4" borderId="22" xfId="0" applyFont="1" applyFill="1" applyBorder="1" applyAlignment="1">
      <alignment horizontal="center" vertical="center"/>
    </xf>
    <xf numFmtId="0" fontId="20" fillId="4" borderId="24" xfId="0" applyFont="1" applyFill="1" applyBorder="1" applyAlignment="1">
      <alignment horizontal="center" vertical="center"/>
    </xf>
    <xf numFmtId="0" fontId="20" fillId="4" borderId="48" xfId="0" applyFont="1" applyFill="1" applyBorder="1" applyAlignment="1">
      <alignment horizontal="center" vertical="center"/>
    </xf>
    <xf numFmtId="0" fontId="20" fillId="0" borderId="32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7" fillId="5" borderId="23" xfId="1" applyFont="1" applyFill="1" applyBorder="1" applyAlignment="1">
      <alignment horizontal="center" vertical="center" wrapText="1"/>
    </xf>
    <xf numFmtId="0" fontId="7" fillId="0" borderId="23" xfId="1" applyFont="1" applyBorder="1" applyAlignment="1">
      <alignment horizontal="center" vertical="center" wrapText="1"/>
    </xf>
    <xf numFmtId="0" fontId="7" fillId="4" borderId="23" xfId="1" applyFont="1" applyFill="1" applyBorder="1" applyAlignment="1">
      <alignment horizontal="center" vertical="center" wrapText="1"/>
    </xf>
    <xf numFmtId="0" fontId="31" fillId="4" borderId="23" xfId="1" applyFont="1" applyFill="1" applyBorder="1" applyAlignment="1">
      <alignment horizontal="center" vertical="center" wrapText="1"/>
    </xf>
    <xf numFmtId="0" fontId="31" fillId="5" borderId="23" xfId="1" applyFont="1" applyFill="1" applyBorder="1" applyAlignment="1">
      <alignment horizontal="center" vertical="center" wrapText="1"/>
    </xf>
    <xf numFmtId="0" fontId="7" fillId="4" borderId="16" xfId="1" applyFont="1" applyFill="1" applyBorder="1" applyAlignment="1">
      <alignment horizontal="center" vertical="center" wrapText="1"/>
    </xf>
    <xf numFmtId="0" fontId="7" fillId="9" borderId="15" xfId="1" applyFont="1" applyFill="1" applyBorder="1" applyAlignment="1" applyProtection="1">
      <alignment horizontal="center" vertical="center" wrapText="1"/>
      <protection locked="0"/>
    </xf>
    <xf numFmtId="0" fontId="7" fillId="5" borderId="28" xfId="1" applyFont="1" applyFill="1" applyBorder="1" applyAlignment="1">
      <alignment horizontal="center" vertical="center" wrapText="1"/>
    </xf>
    <xf numFmtId="0" fontId="7" fillId="0" borderId="28" xfId="1" applyFont="1" applyBorder="1" applyAlignment="1">
      <alignment horizontal="center" vertical="center" wrapText="1"/>
    </xf>
    <xf numFmtId="0" fontId="7" fillId="4" borderId="28" xfId="1" applyFont="1" applyFill="1" applyBorder="1" applyAlignment="1">
      <alignment horizontal="center" vertical="center" wrapText="1"/>
    </xf>
    <xf numFmtId="0" fontId="31" fillId="4" borderId="28" xfId="1" applyFont="1" applyFill="1" applyBorder="1" applyAlignment="1">
      <alignment horizontal="center" vertical="center" wrapText="1"/>
    </xf>
    <xf numFmtId="0" fontId="31" fillId="5" borderId="28" xfId="1" applyFont="1" applyFill="1" applyBorder="1" applyAlignment="1">
      <alignment horizontal="center" vertical="center" wrapText="1"/>
    </xf>
    <xf numFmtId="0" fontId="7" fillId="4" borderId="17" xfId="1" applyFont="1" applyFill="1" applyBorder="1" applyAlignment="1">
      <alignment horizontal="center" vertical="center" wrapText="1"/>
    </xf>
    <xf numFmtId="0" fontId="7" fillId="7" borderId="28" xfId="1" applyFont="1" applyFill="1" applyBorder="1" applyAlignment="1">
      <alignment horizontal="center" vertical="center" wrapText="1"/>
    </xf>
    <xf numFmtId="0" fontId="7" fillId="10" borderId="28" xfId="1" applyFont="1" applyFill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 wrapText="1"/>
    </xf>
    <xf numFmtId="0" fontId="7" fillId="5" borderId="17" xfId="1" applyFont="1" applyFill="1" applyBorder="1" applyAlignment="1">
      <alignment horizontal="center" vertical="center" wrapText="1"/>
    </xf>
    <xf numFmtId="0" fontId="7" fillId="0" borderId="17" xfId="1" applyFont="1" applyBorder="1" applyAlignment="1">
      <alignment horizontal="center" vertical="center"/>
    </xf>
    <xf numFmtId="0" fontId="9" fillId="7" borderId="37" xfId="1" applyFont="1" applyFill="1" applyBorder="1" applyAlignment="1">
      <alignment horizontal="center" vertical="center"/>
    </xf>
    <xf numFmtId="0" fontId="6" fillId="6" borderId="26" xfId="1" applyFill="1" applyBorder="1" applyAlignment="1">
      <alignment horizontal="center" vertical="center"/>
    </xf>
    <xf numFmtId="0" fontId="7" fillId="9" borderId="20" xfId="1" applyFont="1" applyFill="1" applyBorder="1" applyAlignment="1" applyProtection="1">
      <alignment horizontal="center" vertical="center" wrapText="1"/>
      <protection locked="0"/>
    </xf>
    <xf numFmtId="0" fontId="7" fillId="9" borderId="82" xfId="1" applyFont="1" applyFill="1" applyBorder="1" applyAlignment="1" applyProtection="1">
      <alignment horizontal="center" vertical="center" wrapText="1"/>
      <protection locked="0"/>
    </xf>
    <xf numFmtId="0" fontId="37" fillId="9" borderId="2" xfId="1" applyFont="1" applyFill="1" applyBorder="1" applyAlignment="1" applyProtection="1">
      <alignment horizontal="center" vertical="center" wrapText="1"/>
      <protection locked="0"/>
    </xf>
    <xf numFmtId="0" fontId="34" fillId="4" borderId="23" xfId="1" applyFont="1" applyFill="1" applyBorder="1" applyAlignment="1">
      <alignment horizontal="center" vertical="center" wrapText="1"/>
    </xf>
    <xf numFmtId="0" fontId="34" fillId="4" borderId="28" xfId="1" applyFont="1" applyFill="1" applyBorder="1" applyAlignment="1">
      <alignment horizontal="center" vertical="center" wrapText="1"/>
    </xf>
    <xf numFmtId="0" fontId="34" fillId="4" borderId="28" xfId="1" applyFont="1" applyFill="1" applyBorder="1" applyAlignment="1">
      <alignment horizontal="center" vertical="center"/>
    </xf>
    <xf numFmtId="0" fontId="34" fillId="4" borderId="37" xfId="1" applyFont="1" applyFill="1" applyBorder="1" applyAlignment="1">
      <alignment horizontal="center" vertical="center"/>
    </xf>
    <xf numFmtId="0" fontId="38" fillId="4" borderId="23" xfId="1" applyFont="1" applyFill="1" applyBorder="1" applyAlignment="1">
      <alignment horizontal="justify" vertical="top" wrapText="1"/>
    </xf>
    <xf numFmtId="0" fontId="38" fillId="4" borderId="28" xfId="1" applyFont="1" applyFill="1" applyBorder="1" applyAlignment="1">
      <alignment horizontal="justify" vertical="top" wrapText="1"/>
    </xf>
    <xf numFmtId="0" fontId="38" fillId="0" borderId="28" xfId="1" applyFont="1" applyBorder="1" applyAlignment="1">
      <alignment horizontal="justify" vertical="top" wrapText="1"/>
    </xf>
    <xf numFmtId="0" fontId="38" fillId="0" borderId="37" xfId="1" applyFont="1" applyBorder="1" applyAlignment="1">
      <alignment horizontal="justify" vertical="top" wrapText="1"/>
    </xf>
    <xf numFmtId="0" fontId="38" fillId="0" borderId="23" xfId="1" applyFont="1" applyBorder="1" applyAlignment="1">
      <alignment horizontal="justify" wrapText="1"/>
    </xf>
    <xf numFmtId="0" fontId="38" fillId="0" borderId="28" xfId="1" applyFont="1" applyBorder="1" applyAlignment="1">
      <alignment horizontal="justify" wrapText="1"/>
    </xf>
    <xf numFmtId="0" fontId="38" fillId="0" borderId="37" xfId="1" applyFont="1" applyBorder="1" applyAlignment="1">
      <alignment horizontal="justify" wrapText="1"/>
    </xf>
    <xf numFmtId="0" fontId="38" fillId="4" borderId="82" xfId="1" applyFont="1" applyFill="1" applyBorder="1" applyAlignment="1">
      <alignment horizontal="justify" wrapText="1"/>
    </xf>
    <xf numFmtId="0" fontId="38" fillId="0" borderId="107" xfId="1" applyFont="1" applyBorder="1" applyAlignment="1">
      <alignment horizontal="justify" wrapText="1"/>
    </xf>
    <xf numFmtId="0" fontId="38" fillId="0" borderId="23" xfId="1" applyFont="1" applyBorder="1" applyAlignment="1">
      <alignment horizontal="justify" vertical="top" wrapText="1"/>
    </xf>
    <xf numFmtId="0" fontId="16" fillId="0" borderId="1" xfId="0" quotePrefix="1" applyFont="1" applyBorder="1" applyAlignment="1">
      <alignment horizontal="right" vertical="center" wrapText="1"/>
    </xf>
    <xf numFmtId="0" fontId="16" fillId="0" borderId="59" xfId="0" quotePrefix="1" applyFont="1" applyBorder="1" applyAlignment="1">
      <alignment horizontal="right" vertical="center" wrapText="1"/>
    </xf>
    <xf numFmtId="0" fontId="16" fillId="0" borderId="0" xfId="0" applyFont="1" applyAlignment="1">
      <alignment horizontal="right"/>
    </xf>
    <xf numFmtId="0" fontId="16" fillId="0" borderId="65" xfId="0" applyFont="1" applyBorder="1" applyAlignment="1">
      <alignment horizontal="right" vertical="center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 vertical="top"/>
    </xf>
    <xf numFmtId="0" fontId="16" fillId="0" borderId="0" xfId="0" applyFont="1" applyAlignment="1">
      <alignment horizontal="left" vertical="center"/>
    </xf>
    <xf numFmtId="0" fontId="25" fillId="0" borderId="0" xfId="1" applyFont="1" applyAlignment="1">
      <alignment horizontal="left" vertical="center"/>
    </xf>
    <xf numFmtId="0" fontId="15" fillId="0" borderId="60" xfId="0" applyFont="1" applyBorder="1" applyAlignment="1">
      <alignment horizontal="center" vertical="center" wrapText="1"/>
    </xf>
    <xf numFmtId="0" fontId="15" fillId="0" borderId="61" xfId="0" applyFont="1" applyBorder="1" applyAlignment="1">
      <alignment horizontal="center" vertical="center" wrapText="1"/>
    </xf>
    <xf numFmtId="0" fontId="16" fillId="0" borderId="62" xfId="0" applyFont="1" applyBorder="1" applyAlignment="1">
      <alignment horizontal="center" vertical="center" wrapText="1"/>
    </xf>
    <xf numFmtId="0" fontId="16" fillId="0" borderId="63" xfId="0" applyFont="1" applyBorder="1" applyAlignment="1">
      <alignment horizontal="center" vertical="center" wrapText="1"/>
    </xf>
    <xf numFmtId="0" fontId="16" fillId="0" borderId="64" xfId="0" applyFont="1" applyBorder="1" applyAlignment="1">
      <alignment horizontal="center" vertical="center" wrapText="1"/>
    </xf>
    <xf numFmtId="0" fontId="15" fillId="0" borderId="37" xfId="0" applyFont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27" fillId="0" borderId="69" xfId="0" applyFont="1" applyBorder="1" applyAlignment="1">
      <alignment horizontal="center" vertical="center" wrapText="1"/>
    </xf>
    <xf numFmtId="0" fontId="27" fillId="0" borderId="70" xfId="0" applyFont="1" applyBorder="1" applyAlignment="1">
      <alignment horizontal="center" vertical="center" wrapText="1"/>
    </xf>
    <xf numFmtId="0" fontId="15" fillId="0" borderId="46" xfId="0" applyFont="1" applyBorder="1" applyAlignment="1">
      <alignment horizontal="center" vertical="center" wrapText="1"/>
    </xf>
    <xf numFmtId="0" fontId="15" fillId="0" borderId="34" xfId="0" applyFont="1" applyBorder="1" applyAlignment="1">
      <alignment horizontal="center" vertical="center" wrapText="1"/>
    </xf>
    <xf numFmtId="0" fontId="16" fillId="0" borderId="32" xfId="0" applyFont="1" applyBorder="1" applyAlignment="1">
      <alignment horizontal="center" vertical="center" wrapText="1"/>
    </xf>
    <xf numFmtId="0" fontId="15" fillId="0" borderId="51" xfId="0" applyFont="1" applyBorder="1" applyAlignment="1">
      <alignment horizontal="center" vertical="center" wrapText="1"/>
    </xf>
    <xf numFmtId="0" fontId="18" fillId="0" borderId="32" xfId="0" applyFont="1" applyBorder="1" applyAlignment="1">
      <alignment horizontal="center" vertical="center" textRotation="90" wrapText="1"/>
    </xf>
    <xf numFmtId="0" fontId="18" fillId="0" borderId="51" xfId="0" applyFont="1" applyBorder="1" applyAlignment="1">
      <alignment horizontal="center" vertical="center" textRotation="90" wrapText="1"/>
    </xf>
    <xf numFmtId="0" fontId="16" fillId="0" borderId="57" xfId="0" applyFont="1" applyBorder="1" applyAlignment="1">
      <alignment horizontal="center" vertical="center" wrapText="1"/>
    </xf>
    <xf numFmtId="0" fontId="15" fillId="0" borderId="47" xfId="0" applyFont="1" applyBorder="1" applyAlignment="1">
      <alignment horizontal="center" vertical="center" wrapText="1"/>
    </xf>
    <xf numFmtId="0" fontId="15" fillId="0" borderId="58" xfId="0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5" fillId="0" borderId="48" xfId="0" applyFont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6" fillId="7" borderId="45" xfId="0" applyFont="1" applyFill="1" applyBorder="1" applyAlignment="1">
      <alignment horizontal="center" vertical="center" wrapText="1"/>
    </xf>
    <xf numFmtId="0" fontId="16" fillId="7" borderId="47" xfId="0" applyFont="1" applyFill="1" applyBorder="1" applyAlignment="1">
      <alignment horizontal="center" vertical="center" wrapText="1"/>
    </xf>
    <xf numFmtId="0" fontId="16" fillId="7" borderId="19" xfId="0" applyFont="1" applyFill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6" fillId="0" borderId="60" xfId="0" applyFont="1" applyBorder="1" applyAlignment="1">
      <alignment horizontal="right" vertical="center" wrapText="1"/>
    </xf>
    <xf numFmtId="0" fontId="16" fillId="0" borderId="45" xfId="0" applyFont="1" applyBorder="1" applyAlignment="1">
      <alignment horizontal="right" vertical="center" wrapText="1"/>
    </xf>
    <xf numFmtId="0" fontId="15" fillId="0" borderId="19" xfId="0" applyFont="1" applyBorder="1" applyAlignment="1">
      <alignment horizontal="center" vertical="center" wrapText="1"/>
    </xf>
    <xf numFmtId="0" fontId="15" fillId="0" borderId="60" xfId="0" applyFont="1" applyBorder="1" applyAlignment="1">
      <alignment horizontal="right" vertical="center" wrapText="1"/>
    </xf>
    <xf numFmtId="0" fontId="15" fillId="0" borderId="65" xfId="0" applyFont="1" applyBorder="1" applyAlignment="1">
      <alignment horizontal="right" vertical="center" wrapText="1"/>
    </xf>
    <xf numFmtId="0" fontId="15" fillId="0" borderId="66" xfId="0" applyFont="1" applyBorder="1" applyAlignment="1">
      <alignment horizontal="right" vertical="center" wrapText="1"/>
    </xf>
    <xf numFmtId="0" fontId="16" fillId="0" borderId="52" xfId="0" applyFont="1" applyBorder="1" applyAlignment="1">
      <alignment horizontal="center" vertical="center" textRotation="90" wrapText="1"/>
    </xf>
    <xf numFmtId="0" fontId="15" fillId="0" borderId="20" xfId="0" applyFont="1" applyBorder="1" applyAlignment="1">
      <alignment horizontal="center" vertical="center" textRotation="90" wrapText="1"/>
    </xf>
    <xf numFmtId="0" fontId="15" fillId="0" borderId="44" xfId="0" applyFont="1" applyBorder="1" applyAlignment="1">
      <alignment horizontal="center" vertical="center" wrapText="1"/>
    </xf>
    <xf numFmtId="0" fontId="15" fillId="0" borderId="50" xfId="0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textRotation="90" wrapText="1"/>
    </xf>
    <xf numFmtId="0" fontId="18" fillId="0" borderId="49" xfId="0" applyFont="1" applyBorder="1" applyAlignment="1">
      <alignment horizontal="center" vertical="center" textRotation="90" wrapText="1"/>
    </xf>
    <xf numFmtId="0" fontId="18" fillId="0" borderId="1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8" fillId="0" borderId="44" xfId="0" applyFont="1" applyBorder="1" applyAlignment="1">
      <alignment horizontal="center" vertical="center" textRotation="90" wrapText="1"/>
    </xf>
    <xf numFmtId="0" fontId="18" fillId="0" borderId="50" xfId="0" applyFont="1" applyBorder="1" applyAlignment="1">
      <alignment horizontal="center" vertical="center" textRotation="90" wrapText="1"/>
    </xf>
    <xf numFmtId="0" fontId="16" fillId="0" borderId="28" xfId="0" applyFont="1" applyBorder="1" applyAlignment="1">
      <alignment horizontal="center" vertical="center" wrapText="1"/>
    </xf>
    <xf numFmtId="0" fontId="16" fillId="0" borderId="30" xfId="0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 vertical="center" wrapText="1"/>
    </xf>
    <xf numFmtId="0" fontId="15" fillId="0" borderId="68" xfId="0" applyFont="1" applyBorder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6" fillId="7" borderId="1" xfId="0" applyFont="1" applyFill="1" applyBorder="1" applyAlignment="1">
      <alignment horizontal="center" vertical="center"/>
    </xf>
    <xf numFmtId="0" fontId="16" fillId="7" borderId="45" xfId="0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15" fillId="0" borderId="67" xfId="0" applyFont="1" applyBorder="1" applyAlignment="1">
      <alignment horizontal="center" vertical="center" wrapText="1"/>
    </xf>
    <xf numFmtId="0" fontId="15" fillId="0" borderId="66" xfId="0" applyFont="1" applyBorder="1" applyAlignment="1">
      <alignment horizontal="center" vertical="center" wrapText="1"/>
    </xf>
    <xf numFmtId="0" fontId="25" fillId="0" borderId="0" xfId="1" applyFont="1" applyAlignment="1">
      <alignment horizontal="left" vertical="center" wrapText="1"/>
    </xf>
    <xf numFmtId="0" fontId="15" fillId="0" borderId="1" xfId="0" applyFont="1" applyBorder="1" applyAlignment="1">
      <alignment horizontal="right" vertical="center" wrapText="1"/>
    </xf>
    <xf numFmtId="0" fontId="15" fillId="0" borderId="59" xfId="0" applyFont="1" applyBorder="1" applyAlignment="1">
      <alignment horizontal="right" vertical="center" wrapText="1"/>
    </xf>
    <xf numFmtId="0" fontId="25" fillId="0" borderId="0" xfId="1" applyFont="1" applyAlignment="1">
      <alignment horizontal="left"/>
    </xf>
    <xf numFmtId="0" fontId="16" fillId="0" borderId="0" xfId="0" applyFont="1" applyAlignment="1">
      <alignment horizontal="right" vertical="center"/>
    </xf>
    <xf numFmtId="0" fontId="16" fillId="0" borderId="3" xfId="0" applyFont="1" applyBorder="1" applyAlignment="1">
      <alignment horizontal="center" vertical="top" wrapText="1"/>
    </xf>
    <xf numFmtId="0" fontId="15" fillId="0" borderId="6" xfId="0" applyFont="1" applyBorder="1" applyAlignment="1">
      <alignment horizontal="center" vertical="top"/>
    </xf>
    <xf numFmtId="0" fontId="16" fillId="0" borderId="46" xfId="0" applyFont="1" applyBorder="1" applyAlignment="1">
      <alignment horizontal="right" vertical="center" wrapText="1"/>
    </xf>
    <xf numFmtId="0" fontId="16" fillId="0" borderId="36" xfId="0" applyFont="1" applyBorder="1" applyAlignment="1">
      <alignment vertical="center" wrapText="1"/>
    </xf>
    <xf numFmtId="0" fontId="16" fillId="0" borderId="74" xfId="0" applyFont="1" applyBorder="1" applyAlignment="1">
      <alignment horizontal="right" vertical="center" wrapText="1"/>
    </xf>
    <xf numFmtId="0" fontId="16" fillId="0" borderId="36" xfId="0" applyFont="1" applyBorder="1" applyAlignment="1">
      <alignment horizontal="righ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45" xfId="0" applyFont="1" applyFill="1" applyBorder="1" applyAlignment="1">
      <alignment horizontal="center" vertical="center" wrapText="1"/>
    </xf>
    <xf numFmtId="0" fontId="16" fillId="3" borderId="19" xfId="0" applyFont="1" applyFill="1" applyBorder="1" applyAlignment="1">
      <alignment horizontal="center" vertical="center" wrapText="1"/>
    </xf>
    <xf numFmtId="0" fontId="16" fillId="0" borderId="55" xfId="0" applyFont="1" applyBorder="1" applyAlignment="1">
      <alignment horizontal="center" vertical="center" wrapText="1"/>
    </xf>
    <xf numFmtId="0" fontId="15" fillId="0" borderId="18" xfId="0" applyFont="1" applyBorder="1"/>
    <xf numFmtId="0" fontId="15" fillId="0" borderId="43" xfId="0" applyFont="1" applyBorder="1"/>
    <xf numFmtId="0" fontId="16" fillId="0" borderId="3" xfId="0" applyFont="1" applyBorder="1" applyAlignment="1">
      <alignment horizontal="center" vertical="center" wrapText="1"/>
    </xf>
    <xf numFmtId="0" fontId="15" fillId="0" borderId="6" xfId="0" applyFont="1" applyBorder="1"/>
    <xf numFmtId="0" fontId="15" fillId="0" borderId="31" xfId="0" applyFont="1" applyBorder="1"/>
    <xf numFmtId="0" fontId="16" fillId="0" borderId="4" xfId="0" applyFont="1" applyBorder="1" applyAlignment="1">
      <alignment vertical="center" wrapText="1"/>
    </xf>
    <xf numFmtId="0" fontId="15" fillId="0" borderId="7" xfId="0" applyFont="1" applyBorder="1"/>
    <xf numFmtId="0" fontId="15" fillId="0" borderId="38" xfId="0" applyFont="1" applyBorder="1"/>
    <xf numFmtId="0" fontId="16" fillId="0" borderId="71" xfId="0" applyFont="1" applyBorder="1" applyAlignment="1">
      <alignment horizontal="center" vertical="center" wrapText="1"/>
    </xf>
    <xf numFmtId="0" fontId="16" fillId="0" borderId="72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45" xfId="0" applyFont="1" applyBorder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21" fillId="0" borderId="74" xfId="0" applyFont="1" applyBorder="1" applyAlignment="1">
      <alignment horizontal="center" vertical="center" wrapText="1"/>
    </xf>
    <xf numFmtId="0" fontId="21" fillId="0" borderId="67" xfId="0" applyFont="1" applyBorder="1" applyAlignment="1">
      <alignment horizontal="center" vertical="center" wrapText="1"/>
    </xf>
    <xf numFmtId="0" fontId="29" fillId="0" borderId="52" xfId="0" applyFont="1" applyBorder="1" applyAlignment="1">
      <alignment horizontal="center" vertical="center" wrapText="1"/>
    </xf>
    <xf numFmtId="0" fontId="30" fillId="0" borderId="20" xfId="0" applyFont="1" applyBorder="1" applyAlignment="1">
      <alignment vertical="center"/>
    </xf>
    <xf numFmtId="0" fontId="30" fillId="0" borderId="73" xfId="0" applyFont="1" applyBorder="1" applyAlignment="1">
      <alignment vertical="center"/>
    </xf>
    <xf numFmtId="0" fontId="20" fillId="0" borderId="0" xfId="0" applyFont="1" applyAlignment="1">
      <alignment horizontal="center" wrapText="1"/>
    </xf>
    <xf numFmtId="0" fontId="29" fillId="0" borderId="28" xfId="0" applyFont="1" applyBorder="1" applyAlignment="1">
      <alignment horizontal="center" vertical="center" wrapText="1"/>
    </xf>
    <xf numFmtId="0" fontId="29" fillId="0" borderId="30" xfId="0" applyFont="1" applyBorder="1" applyAlignment="1">
      <alignment horizontal="center" vertical="center" wrapText="1"/>
    </xf>
    <xf numFmtId="0" fontId="30" fillId="0" borderId="37" xfId="0" applyFont="1" applyBorder="1" applyAlignment="1">
      <alignment horizontal="center" vertical="center" wrapText="1"/>
    </xf>
    <xf numFmtId="0" fontId="30" fillId="0" borderId="75" xfId="0" applyFont="1" applyBorder="1" applyAlignment="1">
      <alignment horizontal="center" vertical="center" wrapText="1"/>
    </xf>
    <xf numFmtId="0" fontId="30" fillId="0" borderId="44" xfId="0" applyFont="1" applyBorder="1" applyAlignment="1">
      <alignment horizontal="center" vertical="center" wrapText="1"/>
    </xf>
    <xf numFmtId="0" fontId="30" fillId="0" borderId="76" xfId="0" applyFont="1" applyBorder="1" applyAlignment="1">
      <alignment horizontal="center" vertical="center" wrapText="1"/>
    </xf>
    <xf numFmtId="0" fontId="30" fillId="0" borderId="20" xfId="0" applyFont="1" applyBorder="1" applyAlignment="1">
      <alignment horizontal="center" vertical="center"/>
    </xf>
    <xf numFmtId="0" fontId="30" fillId="0" borderId="73" xfId="0" applyFont="1" applyBorder="1" applyAlignment="1">
      <alignment horizontal="center" vertical="center"/>
    </xf>
    <xf numFmtId="0" fontId="29" fillId="0" borderId="57" xfId="0" applyFont="1" applyBorder="1" applyAlignment="1">
      <alignment horizontal="center" vertical="center" wrapText="1"/>
    </xf>
    <xf numFmtId="0" fontId="30" fillId="0" borderId="47" xfId="0" applyFont="1" applyBorder="1" applyAlignment="1">
      <alignment horizontal="center" vertical="center" wrapText="1"/>
    </xf>
    <xf numFmtId="0" fontId="30" fillId="0" borderId="58" xfId="0" applyFont="1" applyBorder="1" applyAlignment="1">
      <alignment horizontal="center" vertical="center" wrapText="1"/>
    </xf>
    <xf numFmtId="0" fontId="30" fillId="0" borderId="54" xfId="0" applyFont="1" applyBorder="1" applyAlignment="1">
      <alignment horizontal="center" vertical="center" wrapText="1"/>
    </xf>
    <xf numFmtId="0" fontId="30" fillId="0" borderId="41" xfId="0" applyFont="1" applyBorder="1" applyAlignment="1">
      <alignment horizontal="center" vertical="center" wrapText="1"/>
    </xf>
    <xf numFmtId="0" fontId="30" fillId="0" borderId="48" xfId="0" applyFont="1" applyBorder="1" applyAlignment="1">
      <alignment horizontal="center" vertical="center" wrapText="1"/>
    </xf>
    <xf numFmtId="0" fontId="29" fillId="0" borderId="32" xfId="0" applyFont="1" applyBorder="1" applyAlignment="1">
      <alignment horizontal="center" vertical="center" wrapText="1"/>
    </xf>
    <xf numFmtId="0" fontId="30" fillId="0" borderId="51" xfId="0" applyFont="1" applyBorder="1" applyAlignment="1">
      <alignment horizontal="center" vertical="center" wrapText="1"/>
    </xf>
    <xf numFmtId="0" fontId="30" fillId="0" borderId="74" xfId="0" applyFont="1" applyBorder="1" applyAlignment="1">
      <alignment horizontal="center" vertical="center" wrapText="1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right"/>
    </xf>
    <xf numFmtId="0" fontId="8" fillId="0" borderId="0" xfId="0" applyFont="1" applyAlignment="1">
      <alignment horizontal="center" vertical="center"/>
    </xf>
    <xf numFmtId="0" fontId="16" fillId="0" borderId="58" xfId="0" applyFont="1" applyBorder="1" applyAlignment="1">
      <alignment horizontal="center" vertical="center" wrapText="1"/>
    </xf>
    <xf numFmtId="0" fontId="16" fillId="0" borderId="53" xfId="0" applyFont="1" applyBorder="1" applyAlignment="1">
      <alignment horizontal="center" vertical="center" wrapText="1"/>
    </xf>
    <xf numFmtId="0" fontId="16" fillId="0" borderId="68" xfId="0" applyFont="1" applyBorder="1" applyAlignment="1">
      <alignment horizontal="center" vertical="center" wrapText="1"/>
    </xf>
    <xf numFmtId="0" fontId="16" fillId="0" borderId="73" xfId="0" applyFont="1" applyBorder="1" applyAlignment="1">
      <alignment horizontal="center" vertical="center" textRotation="90" wrapText="1"/>
    </xf>
    <xf numFmtId="0" fontId="15" fillId="0" borderId="52" xfId="0" applyFont="1" applyBorder="1" applyAlignment="1">
      <alignment horizontal="center" vertical="center" textRotation="90" wrapText="1"/>
    </xf>
    <xf numFmtId="0" fontId="15" fillId="0" borderId="73" xfId="0" applyFont="1" applyBorder="1" applyAlignment="1">
      <alignment horizontal="center" vertical="center" textRotation="90" wrapText="1"/>
    </xf>
    <xf numFmtId="0" fontId="16" fillId="7" borderId="59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right" vertical="center" wrapText="1"/>
    </xf>
    <xf numFmtId="0" fontId="15" fillId="4" borderId="59" xfId="0" applyFont="1" applyFill="1" applyBorder="1" applyAlignment="1">
      <alignment horizontal="right" vertical="center" wrapText="1"/>
    </xf>
    <xf numFmtId="0" fontId="27" fillId="0" borderId="57" xfId="0" applyFont="1" applyBorder="1" applyAlignment="1">
      <alignment horizontal="center" vertical="center" wrapText="1"/>
    </xf>
    <xf numFmtId="0" fontId="27" fillId="0" borderId="58" xfId="0" applyFont="1" applyBorder="1" applyAlignment="1">
      <alignment horizontal="center" vertical="center" wrapText="1"/>
    </xf>
    <xf numFmtId="0" fontId="27" fillId="0" borderId="52" xfId="0" applyFont="1" applyBorder="1" applyAlignment="1">
      <alignment horizontal="center" vertical="center" textRotation="90" wrapText="1"/>
    </xf>
    <xf numFmtId="0" fontId="27" fillId="0" borderId="73" xfId="0" applyFont="1" applyBorder="1" applyAlignment="1">
      <alignment horizontal="center" vertical="center" textRotation="90" wrapText="1"/>
    </xf>
    <xf numFmtId="0" fontId="16" fillId="4" borderId="1" xfId="0" applyFont="1" applyFill="1" applyBorder="1" applyAlignment="1">
      <alignment horizontal="center" vertical="center"/>
    </xf>
    <xf numFmtId="0" fontId="16" fillId="4" borderId="45" xfId="0" applyFont="1" applyFill="1" applyBorder="1" applyAlignment="1">
      <alignment horizontal="center" vertical="center"/>
    </xf>
    <xf numFmtId="0" fontId="16" fillId="4" borderId="59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right" vertical="center"/>
    </xf>
    <xf numFmtId="0" fontId="15" fillId="0" borderId="59" xfId="0" applyFont="1" applyBorder="1" applyAlignment="1">
      <alignment horizontal="right" vertical="center"/>
    </xf>
    <xf numFmtId="0" fontId="10" fillId="6" borderId="77" xfId="1" applyFont="1" applyFill="1" applyBorder="1" applyAlignment="1">
      <alignment horizontal="center" vertical="center"/>
    </xf>
    <xf numFmtId="0" fontId="10" fillId="6" borderId="78" xfId="1" applyFont="1" applyFill="1" applyBorder="1" applyAlignment="1">
      <alignment horizontal="center" vertical="center"/>
    </xf>
    <xf numFmtId="0" fontId="20" fillId="0" borderId="78" xfId="0" applyFont="1" applyBorder="1" applyAlignment="1">
      <alignment horizontal="center" vertical="center"/>
    </xf>
    <xf numFmtId="0" fontId="20" fillId="0" borderId="79" xfId="0" applyFont="1" applyBorder="1" applyAlignment="1">
      <alignment horizontal="center" vertical="center"/>
    </xf>
    <xf numFmtId="0" fontId="13" fillId="8" borderId="1" xfId="1" applyFont="1" applyFill="1" applyBorder="1" applyAlignment="1">
      <alignment horizontal="center" vertical="center"/>
    </xf>
    <xf numFmtId="0" fontId="23" fillId="0" borderId="19" xfId="0" applyFont="1" applyBorder="1" applyAlignment="1">
      <alignment horizontal="center" vertical="center"/>
    </xf>
    <xf numFmtId="0" fontId="14" fillId="6" borderId="42" xfId="1" applyFont="1" applyFill="1" applyBorder="1" applyAlignment="1">
      <alignment horizontal="center" vertical="center"/>
    </xf>
    <xf numFmtId="0" fontId="30" fillId="0" borderId="80" xfId="0" applyFont="1" applyBorder="1" applyAlignment="1">
      <alignment horizontal="center" vertical="center"/>
    </xf>
    <xf numFmtId="0" fontId="8" fillId="6" borderId="1" xfId="1" applyFont="1" applyFill="1" applyBorder="1" applyAlignment="1">
      <alignment horizontal="center" vertical="center"/>
    </xf>
    <xf numFmtId="0" fontId="7" fillId="0" borderId="19" xfId="0" applyFont="1" applyBorder="1" applyAlignment="1">
      <alignment vertical="center"/>
    </xf>
    <xf numFmtId="0" fontId="38" fillId="0" borderId="26" xfId="1" applyFont="1" applyBorder="1" applyAlignment="1">
      <alignment horizontal="center" vertical="center" textRotation="90" wrapText="1"/>
    </xf>
    <xf numFmtId="0" fontId="38" fillId="0" borderId="56" xfId="1" applyFont="1" applyBorder="1" applyAlignment="1">
      <alignment horizontal="center" vertical="center" textRotation="90" wrapText="1"/>
    </xf>
    <xf numFmtId="0" fontId="38" fillId="4" borderId="26" xfId="1" applyFont="1" applyFill="1" applyBorder="1" applyAlignment="1">
      <alignment horizontal="center" vertical="center" textRotation="90" wrapText="1"/>
    </xf>
    <xf numFmtId="0" fontId="38" fillId="4" borderId="56" xfId="1" applyFont="1" applyFill="1" applyBorder="1" applyAlignment="1">
      <alignment horizontal="center" vertical="center" textRotation="90" wrapText="1"/>
    </xf>
    <xf numFmtId="0" fontId="8" fillId="0" borderId="25" xfId="1" applyFont="1" applyBorder="1" applyAlignment="1">
      <alignment horizontal="center" vertical="top" wrapText="1"/>
    </xf>
    <xf numFmtId="0" fontId="8" fillId="0" borderId="26" xfId="1" applyFont="1" applyBorder="1" applyAlignment="1">
      <alignment horizontal="center" vertical="top" wrapText="1"/>
    </xf>
    <xf numFmtId="0" fontId="14" fillId="6" borderId="81" xfId="1" applyFont="1" applyFill="1" applyBorder="1" applyAlignment="1">
      <alignment horizontal="center" vertical="center"/>
    </xf>
    <xf numFmtId="0" fontId="14" fillId="6" borderId="56" xfId="1" applyFont="1" applyFill="1" applyBorder="1" applyAlignment="1">
      <alignment horizontal="center" vertical="center"/>
    </xf>
    <xf numFmtId="0" fontId="8" fillId="0" borderId="81" xfId="1" applyFont="1" applyBorder="1" applyAlignment="1">
      <alignment horizontal="center" vertical="center" wrapText="1"/>
    </xf>
    <xf numFmtId="0" fontId="8" fillId="0" borderId="56" xfId="1" applyFont="1" applyBorder="1" applyAlignment="1">
      <alignment horizontal="center" vertical="center" wrapText="1"/>
    </xf>
    <xf numFmtId="0" fontId="36" fillId="6" borderId="74" xfId="1" applyFont="1" applyFill="1" applyBorder="1" applyAlignment="1">
      <alignment horizontal="center" vertical="center" wrapText="1"/>
    </xf>
    <xf numFmtId="0" fontId="36" fillId="6" borderId="75" xfId="1" applyFont="1" applyFill="1" applyBorder="1" applyAlignment="1">
      <alignment horizontal="center" vertical="center" wrapText="1"/>
    </xf>
    <xf numFmtId="0" fontId="8" fillId="6" borderId="25" xfId="1" applyFont="1" applyFill="1" applyBorder="1" applyAlignment="1">
      <alignment horizontal="center" vertical="center"/>
    </xf>
    <xf numFmtId="0" fontId="8" fillId="6" borderId="26" xfId="1" applyFont="1" applyFill="1" applyBorder="1" applyAlignment="1">
      <alignment horizontal="center" vertical="center"/>
    </xf>
    <xf numFmtId="0" fontId="8" fillId="0" borderId="72" xfId="1" applyFont="1" applyBorder="1" applyAlignment="1">
      <alignment horizontal="center" vertical="center" wrapText="1"/>
    </xf>
    <xf numFmtId="0" fontId="23" fillId="0" borderId="76" xfId="0" applyFont="1" applyBorder="1" applyAlignment="1">
      <alignment horizontal="center" vertical="center" wrapText="1"/>
    </xf>
    <xf numFmtId="0" fontId="10" fillId="6" borderId="36" xfId="1" applyFont="1" applyFill="1" applyBorder="1" applyAlignment="1">
      <alignment horizontal="center" vertical="center" wrapText="1"/>
    </xf>
    <xf numFmtId="0" fontId="10" fillId="6" borderId="45" xfId="1" applyFont="1" applyFill="1" applyBorder="1" applyAlignment="1">
      <alignment horizontal="center" vertical="center" wrapText="1"/>
    </xf>
    <xf numFmtId="0" fontId="20" fillId="0" borderId="45" xfId="0" applyFont="1" applyBorder="1" applyAlignment="1">
      <alignment vertical="center" wrapText="1"/>
    </xf>
    <xf numFmtId="0" fontId="20" fillId="0" borderId="59" xfId="0" applyFont="1" applyBorder="1" applyAlignment="1">
      <alignment vertical="center" wrapText="1"/>
    </xf>
    <xf numFmtId="0" fontId="38" fillId="4" borderId="102" xfId="1" applyFont="1" applyFill="1" applyBorder="1" applyAlignment="1">
      <alignment horizontal="center" vertical="center" textRotation="90" wrapText="1"/>
    </xf>
    <xf numFmtId="0" fontId="38" fillId="4" borderId="75" xfId="1" applyFont="1" applyFill="1" applyBorder="1" applyAlignment="1">
      <alignment horizontal="center" vertical="center" textRotation="90" wrapText="1"/>
    </xf>
    <xf numFmtId="0" fontId="38" fillId="0" borderId="102" xfId="1" applyFont="1" applyBorder="1" applyAlignment="1">
      <alignment horizontal="center" vertical="center" textRotation="90" wrapText="1"/>
    </xf>
    <xf numFmtId="0" fontId="38" fillId="0" borderId="75" xfId="1" applyFont="1" applyBorder="1" applyAlignment="1">
      <alignment horizontal="center" vertical="center" textRotation="90" wrapText="1"/>
    </xf>
  </cellXfs>
  <cellStyles count="3">
    <cellStyle name="Normalny" xfId="0" builtinId="0"/>
    <cellStyle name="Normalny 2" xfId="1" xr:uid="{00000000-0005-0000-0000-000001000000}"/>
    <cellStyle name="Normalny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"/>
  <sheetViews>
    <sheetView tabSelected="1" topLeftCell="A57" zoomScale="90" zoomScaleNormal="90" workbookViewId="0">
      <selection activeCell="A77" sqref="A77"/>
    </sheetView>
  </sheetViews>
  <sheetFormatPr defaultRowHeight="14.4" x14ac:dyDescent="0.3"/>
  <cols>
    <col min="1" max="1" width="3.44140625" style="34" customWidth="1"/>
    <col min="2" max="2" width="37.44140625" style="34" customWidth="1"/>
    <col min="3" max="3" width="5.109375" style="35" customWidth="1"/>
    <col min="4" max="9" width="4.33203125" style="34" customWidth="1"/>
    <col min="10" max="10" width="8.44140625" style="34" customWidth="1"/>
    <col min="11" max="11" width="5" style="34" customWidth="1"/>
    <col min="12" max="13" width="4.5546875" style="34" customWidth="1"/>
    <col min="14" max="14" width="4.88671875" style="34" customWidth="1"/>
    <col min="15" max="15" width="7.33203125" style="34" customWidth="1"/>
    <col min="16" max="23" width="3.33203125" style="34" customWidth="1"/>
  </cols>
  <sheetData>
    <row r="1" spans="1:23" x14ac:dyDescent="0.3">
      <c r="A1" s="382" t="s">
        <v>0</v>
      </c>
      <c r="B1" s="382"/>
      <c r="C1" s="382"/>
      <c r="D1" s="382"/>
      <c r="E1" s="382"/>
      <c r="F1" s="382"/>
      <c r="G1" s="382"/>
      <c r="H1" s="382"/>
      <c r="I1" s="382"/>
      <c r="J1" s="382"/>
      <c r="K1" s="382"/>
      <c r="L1" s="382"/>
      <c r="M1" s="382"/>
      <c r="N1" s="382"/>
      <c r="O1" s="382"/>
      <c r="P1" s="382"/>
      <c r="Q1" s="382"/>
      <c r="R1" s="382"/>
      <c r="S1" s="382"/>
      <c r="T1" s="382"/>
      <c r="U1" s="382"/>
      <c r="V1" s="382"/>
      <c r="W1" s="382"/>
    </row>
    <row r="2" spans="1:23" x14ac:dyDescent="0.3">
      <c r="A2" s="2"/>
      <c r="B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3">
      <c r="A3" s="2"/>
      <c r="B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x14ac:dyDescent="0.3">
      <c r="A4" s="386" t="s">
        <v>1</v>
      </c>
      <c r="B4" s="386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" x14ac:dyDescent="0.3">
      <c r="A5" s="387" t="s">
        <v>2</v>
      </c>
      <c r="B5" s="387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x14ac:dyDescent="0.3">
      <c r="A6" s="384" t="s">
        <v>3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  <c r="Q6" s="384"/>
      <c r="R6" s="384"/>
      <c r="S6" s="384"/>
      <c r="T6" s="384"/>
      <c r="U6" s="384"/>
      <c r="V6" s="384"/>
      <c r="W6" s="384"/>
    </row>
    <row r="7" spans="1:23" x14ac:dyDescent="0.3">
      <c r="A7" s="384" t="s">
        <v>4</v>
      </c>
      <c r="B7" s="384"/>
      <c r="C7" s="384"/>
      <c r="D7" s="384"/>
      <c r="E7" s="384"/>
      <c r="F7" s="384"/>
      <c r="G7" s="384"/>
      <c r="H7" s="384"/>
      <c r="I7" s="384"/>
      <c r="J7" s="384"/>
      <c r="K7" s="384"/>
      <c r="L7" s="384"/>
      <c r="M7" s="384"/>
      <c r="N7" s="384"/>
      <c r="O7" s="384"/>
      <c r="P7" s="384"/>
      <c r="Q7" s="384"/>
      <c r="R7" s="384"/>
      <c r="S7" s="384"/>
      <c r="T7" s="384"/>
      <c r="U7" s="384"/>
      <c r="V7" s="384"/>
      <c r="W7" s="384"/>
    </row>
    <row r="8" spans="1:23" x14ac:dyDescent="0.3">
      <c r="A8" s="385" t="s">
        <v>5</v>
      </c>
      <c r="B8" s="385"/>
      <c r="C8" s="385"/>
      <c r="D8" s="385"/>
      <c r="E8" s="385"/>
      <c r="F8" s="385"/>
      <c r="G8" s="36"/>
      <c r="H8" s="36"/>
      <c r="I8" s="36"/>
      <c r="J8" s="4"/>
      <c r="K8" s="4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 x14ac:dyDescent="0.3">
      <c r="A9" s="385" t="s">
        <v>6</v>
      </c>
      <c r="B9" s="385"/>
      <c r="C9" s="385"/>
      <c r="D9" s="385"/>
      <c r="E9" s="385"/>
      <c r="F9" s="385"/>
      <c r="G9" s="36"/>
      <c r="H9" s="36"/>
      <c r="I9" s="3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</row>
    <row r="10" spans="1:23" x14ac:dyDescent="0.3">
      <c r="A10" s="388" t="s">
        <v>7</v>
      </c>
      <c r="B10" s="388"/>
      <c r="C10" s="6"/>
      <c r="D10" s="5"/>
      <c r="E10" s="5"/>
      <c r="F10" s="5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</row>
    <row r="11" spans="1:23" x14ac:dyDescent="0.3">
      <c r="A11" s="385" t="s">
        <v>8</v>
      </c>
      <c r="B11" s="385"/>
      <c r="C11" s="385"/>
      <c r="D11" s="385"/>
      <c r="E11" s="385"/>
      <c r="F11" s="385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</row>
    <row r="12" spans="1:23" x14ac:dyDescent="0.3">
      <c r="A12" s="385" t="s">
        <v>9</v>
      </c>
      <c r="B12" s="385"/>
      <c r="C12" s="385"/>
      <c r="D12" s="385"/>
      <c r="E12" s="385"/>
      <c r="F12" s="385"/>
      <c r="G12" s="36"/>
      <c r="H12" s="36"/>
      <c r="I12" s="3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</row>
    <row r="13" spans="1:23" x14ac:dyDescent="0.3">
      <c r="A13" s="388" t="s">
        <v>10</v>
      </c>
      <c r="B13" s="388"/>
      <c r="C13" s="388"/>
      <c r="D13" s="388"/>
      <c r="E13" s="388"/>
      <c r="F13" s="388"/>
      <c r="G13" s="36"/>
      <c r="H13" s="36"/>
      <c r="I13" s="3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</row>
    <row r="14" spans="1:23" ht="15" thickBot="1" x14ac:dyDescent="0.35">
      <c r="A14" s="383" t="s">
        <v>11</v>
      </c>
      <c r="B14" s="383"/>
      <c r="C14" s="383"/>
      <c r="D14" s="383"/>
      <c r="E14" s="383"/>
      <c r="F14" s="383"/>
      <c r="G14" s="383"/>
      <c r="H14" s="383"/>
      <c r="I14" s="383"/>
      <c r="J14" s="383"/>
      <c r="K14" s="383"/>
      <c r="L14" s="383"/>
      <c r="M14" s="383"/>
      <c r="N14" s="383"/>
      <c r="O14" s="383"/>
      <c r="P14" s="383"/>
      <c r="Q14" s="383"/>
      <c r="R14" s="383"/>
      <c r="S14" s="383"/>
      <c r="T14" s="383"/>
      <c r="U14" s="383"/>
      <c r="V14" s="383"/>
      <c r="W14" s="383"/>
    </row>
    <row r="15" spans="1:23" ht="38.4" customHeight="1" thickBot="1" x14ac:dyDescent="0.35">
      <c r="A15" s="405" t="s">
        <v>12</v>
      </c>
      <c r="B15" s="407"/>
      <c r="C15" s="422" t="s">
        <v>13</v>
      </c>
      <c r="D15" s="397" t="s">
        <v>14</v>
      </c>
      <c r="E15" s="397"/>
      <c r="F15" s="397"/>
      <c r="G15" s="397" t="s">
        <v>15</v>
      </c>
      <c r="H15" s="397"/>
      <c r="I15" s="397"/>
      <c r="J15" s="422" t="s">
        <v>16</v>
      </c>
      <c r="K15" s="405" t="s">
        <v>17</v>
      </c>
      <c r="L15" s="406"/>
      <c r="M15" s="406"/>
      <c r="N15" s="406"/>
      <c r="O15" s="407"/>
      <c r="P15" s="405" t="s">
        <v>18</v>
      </c>
      <c r="Q15" s="426"/>
      <c r="R15" s="426"/>
      <c r="S15" s="426"/>
      <c r="T15" s="426"/>
      <c r="U15" s="426"/>
      <c r="V15" s="426"/>
      <c r="W15" s="426"/>
    </row>
    <row r="16" spans="1:23" ht="15" customHeight="1" thickBot="1" x14ac:dyDescent="0.35">
      <c r="A16" s="436"/>
      <c r="B16" s="437"/>
      <c r="C16" s="423"/>
      <c r="D16" s="398"/>
      <c r="E16" s="398"/>
      <c r="F16" s="398"/>
      <c r="G16" s="398"/>
      <c r="H16" s="398"/>
      <c r="I16" s="398"/>
      <c r="J16" s="423"/>
      <c r="K16" s="408"/>
      <c r="L16" s="409"/>
      <c r="M16" s="409"/>
      <c r="N16" s="409"/>
      <c r="O16" s="410"/>
      <c r="P16" s="392" t="s">
        <v>19</v>
      </c>
      <c r="Q16" s="393"/>
      <c r="R16" s="393"/>
      <c r="S16" s="394"/>
      <c r="T16" s="392" t="s">
        <v>20</v>
      </c>
      <c r="U16" s="393"/>
      <c r="V16" s="393"/>
      <c r="W16" s="394"/>
    </row>
    <row r="17" spans="1:23" ht="15" thickBot="1" x14ac:dyDescent="0.35">
      <c r="A17" s="436"/>
      <c r="B17" s="437"/>
      <c r="C17" s="423"/>
      <c r="D17" s="403" t="s">
        <v>21</v>
      </c>
      <c r="E17" s="427" t="s">
        <v>22</v>
      </c>
      <c r="F17" s="432" t="s">
        <v>23</v>
      </c>
      <c r="G17" s="403" t="s">
        <v>21</v>
      </c>
      <c r="H17" s="427" t="s">
        <v>24</v>
      </c>
      <c r="I17" s="432" t="s">
        <v>23</v>
      </c>
      <c r="J17" s="423"/>
      <c r="K17" s="401" t="s">
        <v>25</v>
      </c>
      <c r="L17" s="434" t="s">
        <v>26</v>
      </c>
      <c r="M17" s="434"/>
      <c r="N17" s="434"/>
      <c r="O17" s="435"/>
      <c r="P17" s="399" t="s">
        <v>27</v>
      </c>
      <c r="Q17" s="400"/>
      <c r="R17" s="400" t="s">
        <v>28</v>
      </c>
      <c r="S17" s="415"/>
      <c r="T17" s="418" t="s">
        <v>29</v>
      </c>
      <c r="U17" s="400"/>
      <c r="V17" s="400" t="s">
        <v>30</v>
      </c>
      <c r="W17" s="415"/>
    </row>
    <row r="18" spans="1:23" ht="15" thickBot="1" x14ac:dyDescent="0.35">
      <c r="A18" s="436"/>
      <c r="B18" s="437"/>
      <c r="C18" s="423"/>
      <c r="D18" s="404"/>
      <c r="E18" s="428"/>
      <c r="F18" s="433"/>
      <c r="G18" s="404"/>
      <c r="H18" s="428"/>
      <c r="I18" s="433"/>
      <c r="J18" s="423"/>
      <c r="K18" s="402"/>
      <c r="L18" s="395" t="s">
        <v>31</v>
      </c>
      <c r="M18" s="395" t="s">
        <v>32</v>
      </c>
      <c r="N18" s="395" t="s">
        <v>33</v>
      </c>
      <c r="O18" s="424" t="s">
        <v>34</v>
      </c>
      <c r="P18" s="128">
        <v>15</v>
      </c>
      <c r="Q18" s="126">
        <v>15</v>
      </c>
      <c r="R18" s="126">
        <v>15</v>
      </c>
      <c r="S18" s="127">
        <v>15</v>
      </c>
      <c r="T18" s="128">
        <v>15</v>
      </c>
      <c r="U18" s="126">
        <v>15</v>
      </c>
      <c r="V18" s="126">
        <v>15</v>
      </c>
      <c r="W18" s="127">
        <v>15</v>
      </c>
    </row>
    <row r="19" spans="1:23" ht="30" customHeight="1" thickBot="1" x14ac:dyDescent="0.35">
      <c r="A19" s="436"/>
      <c r="B19" s="437"/>
      <c r="C19" s="423"/>
      <c r="D19" s="404"/>
      <c r="E19" s="428"/>
      <c r="F19" s="433"/>
      <c r="G19" s="404"/>
      <c r="H19" s="428"/>
      <c r="I19" s="433"/>
      <c r="J19" s="423"/>
      <c r="K19" s="402"/>
      <c r="L19" s="396"/>
      <c r="M19" s="396"/>
      <c r="N19" s="396"/>
      <c r="O19" s="425"/>
      <c r="P19" s="429" t="s">
        <v>35</v>
      </c>
      <c r="Q19" s="430"/>
      <c r="R19" s="430"/>
      <c r="S19" s="430"/>
      <c r="T19" s="430"/>
      <c r="U19" s="430"/>
      <c r="V19" s="430"/>
      <c r="W19" s="431"/>
    </row>
    <row r="20" spans="1:23" ht="15" thickBot="1" x14ac:dyDescent="0.35">
      <c r="A20" s="436"/>
      <c r="B20" s="437"/>
      <c r="C20" s="423"/>
      <c r="D20" s="404"/>
      <c r="E20" s="428"/>
      <c r="F20" s="433"/>
      <c r="G20" s="404"/>
      <c r="H20" s="428"/>
      <c r="I20" s="433"/>
      <c r="J20" s="423"/>
      <c r="K20" s="402"/>
      <c r="L20" s="396"/>
      <c r="M20" s="396"/>
      <c r="N20" s="396"/>
      <c r="O20" s="425"/>
      <c r="P20" s="128" t="s">
        <v>25</v>
      </c>
      <c r="Q20" s="126" t="s">
        <v>36</v>
      </c>
      <c r="R20" s="126" t="s">
        <v>25</v>
      </c>
      <c r="S20" s="127" t="s">
        <v>36</v>
      </c>
      <c r="T20" s="32" t="s">
        <v>25</v>
      </c>
      <c r="U20" s="126" t="s">
        <v>36</v>
      </c>
      <c r="V20" s="126" t="s">
        <v>25</v>
      </c>
      <c r="W20" s="127" t="s">
        <v>36</v>
      </c>
    </row>
    <row r="21" spans="1:23" x14ac:dyDescent="0.3">
      <c r="A21" s="7" t="s">
        <v>37</v>
      </c>
      <c r="B21" s="186" t="s">
        <v>38</v>
      </c>
      <c r="C21" s="187">
        <f>SUM(C40,C52,C55)</f>
        <v>120</v>
      </c>
      <c r="D21" s="187">
        <v>8</v>
      </c>
      <c r="E21" s="187">
        <v>11</v>
      </c>
      <c r="F21" s="187">
        <v>0</v>
      </c>
      <c r="G21" s="187">
        <v>0</v>
      </c>
      <c r="H21" s="187">
        <v>18</v>
      </c>
      <c r="I21" s="187">
        <v>0</v>
      </c>
      <c r="J21" s="187">
        <f t="shared" ref="J21:V21" si="0">SUM(J40,J52,J55)</f>
        <v>1200</v>
      </c>
      <c r="K21" s="187">
        <f t="shared" si="0"/>
        <v>630</v>
      </c>
      <c r="L21" s="187">
        <f t="shared" si="0"/>
        <v>135</v>
      </c>
      <c r="M21" s="187">
        <f t="shared" si="0"/>
        <v>285</v>
      </c>
      <c r="N21" s="187">
        <f t="shared" si="0"/>
        <v>60</v>
      </c>
      <c r="O21" s="187">
        <f t="shared" si="0"/>
        <v>90</v>
      </c>
      <c r="P21" s="187">
        <f t="shared" si="0"/>
        <v>15</v>
      </c>
      <c r="Q21" s="187">
        <f t="shared" si="0"/>
        <v>8</v>
      </c>
      <c r="R21" s="187">
        <f t="shared" si="0"/>
        <v>11</v>
      </c>
      <c r="S21" s="187">
        <f t="shared" si="0"/>
        <v>10</v>
      </c>
      <c r="T21" s="187">
        <f t="shared" si="0"/>
        <v>8</v>
      </c>
      <c r="U21" s="187">
        <f t="shared" si="0"/>
        <v>11</v>
      </c>
      <c r="V21" s="187">
        <f t="shared" si="0"/>
        <v>11</v>
      </c>
      <c r="W21" s="187">
        <f>SUM(W40,W52,W55)</f>
        <v>7</v>
      </c>
    </row>
    <row r="22" spans="1:23" ht="15.75" customHeight="1" x14ac:dyDescent="0.3">
      <c r="A22" s="411" t="s">
        <v>39</v>
      </c>
      <c r="B22" s="412"/>
      <c r="C22" s="412"/>
      <c r="D22" s="413"/>
      <c r="E22" s="413"/>
      <c r="F22" s="413"/>
      <c r="G22" s="413"/>
      <c r="H22" s="413"/>
      <c r="I22" s="413"/>
      <c r="J22" s="412"/>
      <c r="K22" s="412"/>
      <c r="L22" s="412"/>
      <c r="M22" s="412"/>
      <c r="N22" s="412"/>
      <c r="O22" s="412"/>
      <c r="P22" s="412"/>
      <c r="Q22" s="412"/>
      <c r="R22" s="412"/>
      <c r="S22" s="412"/>
      <c r="T22" s="412"/>
      <c r="U22" s="412"/>
      <c r="V22" s="412"/>
      <c r="W22" s="414"/>
    </row>
    <row r="23" spans="1:23" x14ac:dyDescent="0.3">
      <c r="A23" s="9" t="s">
        <v>40</v>
      </c>
      <c r="B23" s="290" t="s">
        <v>146</v>
      </c>
      <c r="C23" s="14">
        <v>5</v>
      </c>
      <c r="D23" s="228" t="s">
        <v>27</v>
      </c>
      <c r="E23" s="229"/>
      <c r="F23" s="248"/>
      <c r="G23" s="228"/>
      <c r="H23" s="229" t="s">
        <v>27</v>
      </c>
      <c r="I23" s="242"/>
      <c r="J23" s="291">
        <v>60</v>
      </c>
      <c r="K23" s="41">
        <v>30</v>
      </c>
      <c r="L23" s="42"/>
      <c r="M23" s="42">
        <v>30</v>
      </c>
      <c r="N23" s="42"/>
      <c r="O23" s="43"/>
      <c r="P23" s="41">
        <v>2</v>
      </c>
      <c r="Q23" s="42">
        <v>2</v>
      </c>
      <c r="R23" s="42"/>
      <c r="S23" s="43"/>
      <c r="T23" s="41"/>
      <c r="U23" s="42"/>
      <c r="V23" s="42"/>
      <c r="W23" s="43"/>
    </row>
    <row r="24" spans="1:23" ht="23.25" customHeight="1" x14ac:dyDescent="0.3">
      <c r="A24" s="24" t="s">
        <v>41</v>
      </c>
      <c r="B24" s="292" t="s">
        <v>42</v>
      </c>
      <c r="C24" s="225">
        <v>3</v>
      </c>
      <c r="D24" s="230"/>
      <c r="E24" s="226" t="s">
        <v>27</v>
      </c>
      <c r="F24" s="227"/>
      <c r="G24" s="243"/>
      <c r="H24" s="226"/>
      <c r="I24" s="231"/>
      <c r="J24" s="279">
        <v>30</v>
      </c>
      <c r="K24" s="38">
        <v>30</v>
      </c>
      <c r="L24" s="39"/>
      <c r="M24" s="39"/>
      <c r="N24" s="39"/>
      <c r="O24" s="40"/>
      <c r="P24" s="82">
        <v>2</v>
      </c>
      <c r="Q24" s="39"/>
      <c r="R24" s="39"/>
      <c r="S24" s="40"/>
      <c r="T24" s="38"/>
      <c r="U24" s="39"/>
      <c r="V24" s="39"/>
      <c r="W24" s="40"/>
    </row>
    <row r="25" spans="1:23" ht="23.25" customHeight="1" x14ac:dyDescent="0.3">
      <c r="A25" s="24" t="s">
        <v>43</v>
      </c>
      <c r="B25" s="292" t="s">
        <v>44</v>
      </c>
      <c r="C25" s="225">
        <v>2</v>
      </c>
      <c r="D25" s="258"/>
      <c r="E25" s="259" t="s">
        <v>27</v>
      </c>
      <c r="F25" s="260"/>
      <c r="G25" s="258"/>
      <c r="H25" s="259"/>
      <c r="I25" s="261"/>
      <c r="J25" s="279">
        <v>30</v>
      </c>
      <c r="K25" s="38">
        <v>30</v>
      </c>
      <c r="L25" s="39"/>
      <c r="M25" s="39"/>
      <c r="N25" s="39"/>
      <c r="O25" s="40"/>
      <c r="P25" s="82">
        <v>2</v>
      </c>
      <c r="Q25" s="39"/>
      <c r="R25" s="39"/>
      <c r="S25" s="40"/>
      <c r="T25" s="38"/>
      <c r="U25" s="39"/>
      <c r="V25" s="39"/>
      <c r="W25" s="40"/>
    </row>
    <row r="26" spans="1:23" x14ac:dyDescent="0.3">
      <c r="A26" s="49" t="s">
        <v>45</v>
      </c>
      <c r="B26" s="13" t="s">
        <v>46</v>
      </c>
      <c r="C26" s="15">
        <v>5</v>
      </c>
      <c r="D26" s="232" t="s">
        <v>27</v>
      </c>
      <c r="E26" s="39"/>
      <c r="F26" s="223"/>
      <c r="G26" s="232"/>
      <c r="H26" s="39" t="s">
        <v>27</v>
      </c>
      <c r="I26" s="244"/>
      <c r="J26" s="45">
        <v>60</v>
      </c>
      <c r="K26" s="46">
        <v>45</v>
      </c>
      <c r="L26" s="44"/>
      <c r="M26" s="44">
        <v>15</v>
      </c>
      <c r="N26" s="44"/>
      <c r="O26" s="47"/>
      <c r="P26" s="30">
        <v>4</v>
      </c>
      <c r="Q26" s="44">
        <v>1</v>
      </c>
      <c r="R26" s="44"/>
      <c r="S26" s="47"/>
      <c r="T26" s="46"/>
      <c r="U26" s="44"/>
      <c r="V26" s="44"/>
      <c r="W26" s="47"/>
    </row>
    <row r="27" spans="1:23" ht="27.6" x14ac:dyDescent="0.3">
      <c r="A27" s="282" t="s">
        <v>47</v>
      </c>
      <c r="B27" s="199" t="s">
        <v>147</v>
      </c>
      <c r="C27" s="15">
        <v>5</v>
      </c>
      <c r="D27" s="233" t="s">
        <v>30</v>
      </c>
      <c r="E27" s="16"/>
      <c r="F27" s="238"/>
      <c r="G27" s="234"/>
      <c r="H27" s="44" t="s">
        <v>30</v>
      </c>
      <c r="I27" s="245"/>
      <c r="J27" s="45">
        <v>45</v>
      </c>
      <c r="K27" s="46">
        <v>30</v>
      </c>
      <c r="L27" s="44"/>
      <c r="M27" s="44">
        <v>15</v>
      </c>
      <c r="N27" s="44"/>
      <c r="O27" s="47"/>
      <c r="P27" s="46"/>
      <c r="Q27" s="44"/>
      <c r="R27" s="44"/>
      <c r="S27" s="47"/>
      <c r="T27" s="46"/>
      <c r="U27" s="44"/>
      <c r="V27" s="44">
        <v>2</v>
      </c>
      <c r="W27" s="47">
        <v>1</v>
      </c>
    </row>
    <row r="28" spans="1:23" ht="32.25" customHeight="1" x14ac:dyDescent="0.3">
      <c r="A28" s="24" t="s">
        <v>48</v>
      </c>
      <c r="B28" s="13" t="s">
        <v>49</v>
      </c>
      <c r="C28" s="15">
        <v>4</v>
      </c>
      <c r="D28" s="234" t="s">
        <v>28</v>
      </c>
      <c r="E28" s="44"/>
      <c r="F28" s="238"/>
      <c r="G28" s="234"/>
      <c r="H28" s="44" t="s">
        <v>28</v>
      </c>
      <c r="I28" s="245"/>
      <c r="J28" s="45">
        <v>30</v>
      </c>
      <c r="K28" s="46">
        <v>15</v>
      </c>
      <c r="L28" s="44"/>
      <c r="M28" s="44">
        <v>15</v>
      </c>
      <c r="N28" s="44"/>
      <c r="O28" s="47"/>
      <c r="P28" s="30"/>
      <c r="Q28" s="44"/>
      <c r="R28" s="44">
        <v>1</v>
      </c>
      <c r="S28" s="47">
        <v>1</v>
      </c>
      <c r="T28" s="46"/>
      <c r="U28" s="44"/>
      <c r="V28" s="44"/>
      <c r="W28" s="47"/>
    </row>
    <row r="29" spans="1:23" x14ac:dyDescent="0.3">
      <c r="A29" s="49" t="s">
        <v>50</v>
      </c>
      <c r="B29" s="13" t="s">
        <v>51</v>
      </c>
      <c r="C29" s="15">
        <v>4</v>
      </c>
      <c r="D29" s="234"/>
      <c r="E29" s="44"/>
      <c r="F29" s="238"/>
      <c r="G29" s="234"/>
      <c r="H29" s="44" t="s">
        <v>27</v>
      </c>
      <c r="I29" s="245"/>
      <c r="J29" s="45">
        <v>45</v>
      </c>
      <c r="K29" s="46"/>
      <c r="L29" s="44">
        <v>45</v>
      </c>
      <c r="M29" s="44"/>
      <c r="N29" s="44"/>
      <c r="O29" s="47"/>
      <c r="P29" s="30"/>
      <c r="Q29" s="44">
        <v>3</v>
      </c>
      <c r="R29" s="44"/>
      <c r="S29" s="47"/>
      <c r="T29" s="46"/>
      <c r="U29" s="44"/>
      <c r="V29" s="44"/>
      <c r="W29" s="47"/>
    </row>
    <row r="30" spans="1:23" ht="27.6" x14ac:dyDescent="0.3">
      <c r="A30" s="282" t="s">
        <v>52</v>
      </c>
      <c r="B30" s="13" t="s">
        <v>53</v>
      </c>
      <c r="C30" s="15">
        <v>22</v>
      </c>
      <c r="D30" s="234"/>
      <c r="E30" s="44"/>
      <c r="F30" s="238"/>
      <c r="G30" s="234"/>
      <c r="H30" s="44"/>
      <c r="I30" s="245" t="s">
        <v>54</v>
      </c>
      <c r="J30" s="45">
        <v>90</v>
      </c>
      <c r="K30" s="46"/>
      <c r="L30" s="44"/>
      <c r="M30" s="44"/>
      <c r="N30" s="44"/>
      <c r="O30" s="47">
        <v>90</v>
      </c>
      <c r="P30" s="30"/>
      <c r="Q30" s="44"/>
      <c r="R30" s="44"/>
      <c r="S30" s="47">
        <v>2</v>
      </c>
      <c r="T30" s="46"/>
      <c r="U30" s="44">
        <v>2</v>
      </c>
      <c r="V30" s="44"/>
      <c r="W30" s="47">
        <v>2</v>
      </c>
    </row>
    <row r="31" spans="1:23" x14ac:dyDescent="0.3">
      <c r="A31" s="24" t="s">
        <v>55</v>
      </c>
      <c r="B31" s="13" t="s">
        <v>56</v>
      </c>
      <c r="C31" s="15">
        <v>2</v>
      </c>
      <c r="D31" s="234"/>
      <c r="E31" s="44"/>
      <c r="F31" s="238"/>
      <c r="G31" s="234" t="s">
        <v>28</v>
      </c>
      <c r="H31" s="44"/>
      <c r="I31" s="245"/>
      <c r="J31" s="45">
        <v>30</v>
      </c>
      <c r="K31" s="46"/>
      <c r="L31" s="44">
        <v>30</v>
      </c>
      <c r="M31" s="44"/>
      <c r="N31" s="44"/>
      <c r="O31" s="47"/>
      <c r="P31" s="30"/>
      <c r="Q31" s="44"/>
      <c r="R31" s="44"/>
      <c r="S31" s="47">
        <v>2</v>
      </c>
      <c r="T31" s="46"/>
      <c r="U31" s="44"/>
      <c r="V31" s="44"/>
      <c r="W31" s="47"/>
    </row>
    <row r="32" spans="1:23" x14ac:dyDescent="0.3">
      <c r="A32" s="49" t="s">
        <v>57</v>
      </c>
      <c r="B32" s="13" t="s">
        <v>58</v>
      </c>
      <c r="C32" s="15">
        <v>2</v>
      </c>
      <c r="D32" s="234"/>
      <c r="E32" s="44"/>
      <c r="F32" s="238"/>
      <c r="G32" s="234" t="s">
        <v>29</v>
      </c>
      <c r="H32" s="44"/>
      <c r="I32" s="245"/>
      <c r="J32" s="45">
        <v>30</v>
      </c>
      <c r="K32" s="46"/>
      <c r="L32" s="44">
        <v>30</v>
      </c>
      <c r="M32" s="44"/>
      <c r="N32" s="44"/>
      <c r="O32" s="47"/>
      <c r="P32" s="30"/>
      <c r="Q32" s="44"/>
      <c r="R32" s="44"/>
      <c r="S32" s="47"/>
      <c r="T32" s="46"/>
      <c r="U32" s="44">
        <v>2</v>
      </c>
      <c r="V32" s="44"/>
      <c r="W32" s="47"/>
    </row>
    <row r="33" spans="1:25" ht="27.6" x14ac:dyDescent="0.3">
      <c r="A33" s="282" t="s">
        <v>59</v>
      </c>
      <c r="B33" s="13" t="s">
        <v>222</v>
      </c>
      <c r="C33" s="15">
        <v>3</v>
      </c>
      <c r="D33" s="234" t="s">
        <v>29</v>
      </c>
      <c r="E33" s="44"/>
      <c r="F33" s="238"/>
      <c r="G33" s="234"/>
      <c r="H33" s="44"/>
      <c r="I33" s="245"/>
      <c r="J33" s="45">
        <v>30</v>
      </c>
      <c r="K33" s="46">
        <v>30</v>
      </c>
      <c r="L33" s="44"/>
      <c r="M33" s="44"/>
      <c r="N33" s="44"/>
      <c r="O33" s="47"/>
      <c r="P33" s="30"/>
      <c r="Q33" s="44"/>
      <c r="R33" s="44"/>
      <c r="S33" s="47"/>
      <c r="T33" s="46">
        <v>2</v>
      </c>
      <c r="U33" s="44"/>
      <c r="V33" s="44"/>
      <c r="W33" s="47"/>
    </row>
    <row r="34" spans="1:25" x14ac:dyDescent="0.3">
      <c r="A34" s="24" t="s">
        <v>60</v>
      </c>
      <c r="B34" s="13" t="s">
        <v>223</v>
      </c>
      <c r="C34" s="15">
        <v>5</v>
      </c>
      <c r="D34" s="234" t="s">
        <v>29</v>
      </c>
      <c r="E34" s="44"/>
      <c r="F34" s="238"/>
      <c r="G34" s="234"/>
      <c r="H34" s="44" t="s">
        <v>29</v>
      </c>
      <c r="I34" s="245"/>
      <c r="J34" s="45">
        <v>60</v>
      </c>
      <c r="K34" s="46">
        <v>45</v>
      </c>
      <c r="L34" s="44"/>
      <c r="M34" s="44">
        <v>15</v>
      </c>
      <c r="N34" s="44"/>
      <c r="O34" s="47"/>
      <c r="P34" s="30"/>
      <c r="Q34" s="44"/>
      <c r="R34" s="44"/>
      <c r="S34" s="47"/>
      <c r="T34" s="46">
        <v>3</v>
      </c>
      <c r="U34" s="44">
        <v>1</v>
      </c>
      <c r="V34" s="44"/>
      <c r="W34" s="47"/>
    </row>
    <row r="35" spans="1:25" ht="44.25" customHeight="1" x14ac:dyDescent="0.3">
      <c r="A35" s="49" t="s">
        <v>61</v>
      </c>
      <c r="B35" s="131" t="s">
        <v>149</v>
      </c>
      <c r="C35" s="73">
        <v>5</v>
      </c>
      <c r="D35" s="235"/>
      <c r="E35" s="178" t="s">
        <v>27</v>
      </c>
      <c r="F35" s="239"/>
      <c r="G35" s="235"/>
      <c r="H35" s="178" t="s">
        <v>27</v>
      </c>
      <c r="I35" s="246"/>
      <c r="J35" s="62">
        <v>45</v>
      </c>
      <c r="K35" s="50">
        <v>30</v>
      </c>
      <c r="L35" s="178"/>
      <c r="M35" s="178">
        <v>15</v>
      </c>
      <c r="N35" s="178"/>
      <c r="O35" s="179"/>
      <c r="P35" s="51">
        <v>2</v>
      </c>
      <c r="Q35" s="178">
        <v>1</v>
      </c>
      <c r="R35" s="178"/>
      <c r="S35" s="179"/>
      <c r="T35" s="50"/>
      <c r="U35" s="178"/>
      <c r="V35" s="178"/>
      <c r="W35" s="179"/>
    </row>
    <row r="36" spans="1:25" x14ac:dyDescent="0.3">
      <c r="A36" s="282" t="s">
        <v>62</v>
      </c>
      <c r="B36" s="131" t="s">
        <v>63</v>
      </c>
      <c r="C36" s="73">
        <v>5</v>
      </c>
      <c r="D36" s="235" t="s">
        <v>27</v>
      </c>
      <c r="E36" s="178"/>
      <c r="F36" s="239"/>
      <c r="G36" s="235"/>
      <c r="H36" s="178" t="s">
        <v>27</v>
      </c>
      <c r="I36" s="246"/>
      <c r="J36" s="62">
        <v>60</v>
      </c>
      <c r="K36" s="50">
        <v>45</v>
      </c>
      <c r="L36" s="178"/>
      <c r="M36" s="178">
        <v>15</v>
      </c>
      <c r="N36" s="178"/>
      <c r="O36" s="179"/>
      <c r="P36" s="51">
        <v>3</v>
      </c>
      <c r="Q36" s="178">
        <v>1</v>
      </c>
      <c r="R36" s="178"/>
      <c r="S36" s="179"/>
      <c r="T36" s="50"/>
      <c r="U36" s="178"/>
      <c r="V36" s="178"/>
      <c r="W36" s="179"/>
    </row>
    <row r="37" spans="1:25" ht="19.5" customHeight="1" x14ac:dyDescent="0.3">
      <c r="A37" s="24" t="s">
        <v>64</v>
      </c>
      <c r="B37" s="293" t="s">
        <v>65</v>
      </c>
      <c r="C37" s="73">
        <v>2</v>
      </c>
      <c r="D37" s="235"/>
      <c r="E37" s="178" t="s">
        <v>30</v>
      </c>
      <c r="F37" s="239"/>
      <c r="G37" s="235"/>
      <c r="H37" s="178" t="s">
        <v>30</v>
      </c>
      <c r="I37" s="246"/>
      <c r="J37" s="62">
        <v>30</v>
      </c>
      <c r="K37" s="50">
        <v>15</v>
      </c>
      <c r="L37" s="178"/>
      <c r="M37" s="178">
        <v>15</v>
      </c>
      <c r="N37" s="178"/>
      <c r="O37" s="179"/>
      <c r="P37" s="51"/>
      <c r="Q37" s="178"/>
      <c r="R37" s="178"/>
      <c r="S37" s="179"/>
      <c r="T37" s="50"/>
      <c r="U37" s="178"/>
      <c r="V37" s="178">
        <v>1</v>
      </c>
      <c r="W37" s="179">
        <v>1</v>
      </c>
    </row>
    <row r="38" spans="1:25" x14ac:dyDescent="0.3">
      <c r="A38" s="49" t="s">
        <v>66</v>
      </c>
      <c r="B38" s="131" t="s">
        <v>67</v>
      </c>
      <c r="C38" s="73">
        <v>1</v>
      </c>
      <c r="D38" s="235"/>
      <c r="E38" s="178" t="s">
        <v>30</v>
      </c>
      <c r="F38" s="239"/>
      <c r="G38" s="235"/>
      <c r="H38" s="178"/>
      <c r="I38" s="246"/>
      <c r="J38" s="62">
        <v>15</v>
      </c>
      <c r="K38" s="50">
        <v>15</v>
      </c>
      <c r="L38" s="178"/>
      <c r="M38" s="178"/>
      <c r="N38" s="178"/>
      <c r="O38" s="179"/>
      <c r="P38" s="51"/>
      <c r="Q38" s="178"/>
      <c r="R38" s="178"/>
      <c r="S38" s="179"/>
      <c r="T38" s="50"/>
      <c r="U38" s="178"/>
      <c r="V38" s="178">
        <v>1</v>
      </c>
      <c r="W38" s="179"/>
    </row>
    <row r="39" spans="1:25" x14ac:dyDescent="0.3">
      <c r="A39" s="286" t="s">
        <v>68</v>
      </c>
      <c r="B39" s="131" t="s">
        <v>69</v>
      </c>
      <c r="C39" s="73">
        <v>3</v>
      </c>
      <c r="D39" s="236" t="s">
        <v>29</v>
      </c>
      <c r="E39" s="237"/>
      <c r="F39" s="249"/>
      <c r="G39" s="236"/>
      <c r="H39" s="237"/>
      <c r="I39" s="247"/>
      <c r="J39" s="62">
        <v>30</v>
      </c>
      <c r="K39" s="50">
        <v>30</v>
      </c>
      <c r="L39" s="178"/>
      <c r="M39" s="178"/>
      <c r="N39" s="178"/>
      <c r="O39" s="179"/>
      <c r="P39" s="51"/>
      <c r="Q39" s="178"/>
      <c r="R39" s="178"/>
      <c r="S39" s="179"/>
      <c r="T39" s="50">
        <v>2</v>
      </c>
      <c r="U39" s="178"/>
      <c r="V39" s="178"/>
      <c r="W39" s="179"/>
    </row>
    <row r="40" spans="1:25" x14ac:dyDescent="0.3">
      <c r="A40" s="416" t="s">
        <v>70</v>
      </c>
      <c r="B40" s="417"/>
      <c r="C40" s="18">
        <f>SUM(C23:C39)</f>
        <v>78</v>
      </c>
      <c r="D40" s="240"/>
      <c r="E40" s="241"/>
      <c r="F40" s="241"/>
      <c r="G40" s="250"/>
      <c r="H40" s="251"/>
      <c r="I40" s="240"/>
      <c r="J40" s="119">
        <f t="shared" ref="J40:W40" si="1">SUM(J23:J39)</f>
        <v>720</v>
      </c>
      <c r="K40" s="120">
        <f t="shared" si="1"/>
        <v>390</v>
      </c>
      <c r="L40" s="52">
        <f t="shared" si="1"/>
        <v>105</v>
      </c>
      <c r="M40" s="52">
        <f t="shared" si="1"/>
        <v>135</v>
      </c>
      <c r="N40" s="52">
        <f t="shared" si="1"/>
        <v>0</v>
      </c>
      <c r="O40" s="53">
        <f t="shared" si="1"/>
        <v>90</v>
      </c>
      <c r="P40" s="29">
        <f t="shared" si="1"/>
        <v>15</v>
      </c>
      <c r="Q40" s="52">
        <f t="shared" si="1"/>
        <v>8</v>
      </c>
      <c r="R40" s="52">
        <f t="shared" si="1"/>
        <v>1</v>
      </c>
      <c r="S40" s="121">
        <f t="shared" si="1"/>
        <v>5</v>
      </c>
      <c r="T40" s="120">
        <f t="shared" si="1"/>
        <v>7</v>
      </c>
      <c r="U40" s="52">
        <f t="shared" si="1"/>
        <v>5</v>
      </c>
      <c r="V40" s="52">
        <f t="shared" si="1"/>
        <v>4</v>
      </c>
      <c r="W40" s="53">
        <f t="shared" si="1"/>
        <v>4</v>
      </c>
      <c r="Y40" t="s">
        <v>27</v>
      </c>
    </row>
    <row r="41" spans="1:25" x14ac:dyDescent="0.3">
      <c r="A41" s="439" t="s">
        <v>71</v>
      </c>
      <c r="B41" s="440"/>
      <c r="C41" s="440"/>
      <c r="D41" s="440"/>
      <c r="E41" s="440"/>
      <c r="F41" s="440"/>
      <c r="G41" s="440"/>
      <c r="H41" s="440"/>
      <c r="I41" s="440"/>
      <c r="J41" s="440"/>
      <c r="K41" s="440"/>
      <c r="L41" s="440"/>
      <c r="M41" s="440"/>
      <c r="N41" s="440"/>
      <c r="O41" s="440"/>
      <c r="P41" s="440"/>
      <c r="Q41" s="440"/>
      <c r="R41" s="440"/>
      <c r="S41" s="440"/>
      <c r="T41" s="440"/>
      <c r="U41" s="440"/>
      <c r="V41" s="440"/>
      <c r="W41" s="440"/>
    </row>
    <row r="42" spans="1:25" ht="39" customHeight="1" x14ac:dyDescent="0.3">
      <c r="A42" s="147" t="s">
        <v>72</v>
      </c>
      <c r="B42" s="294" t="s">
        <v>219</v>
      </c>
      <c r="C42" s="24">
        <v>4</v>
      </c>
      <c r="D42" s="25"/>
      <c r="E42" s="64" t="s">
        <v>29</v>
      </c>
      <c r="F42" s="65"/>
      <c r="G42" s="66"/>
      <c r="H42" s="64" t="s">
        <v>29</v>
      </c>
      <c r="I42" s="67"/>
      <c r="J42" s="24">
        <v>45</v>
      </c>
      <c r="K42" s="181">
        <v>15</v>
      </c>
      <c r="L42" s="39"/>
      <c r="M42" s="39">
        <v>30</v>
      </c>
      <c r="N42" s="39"/>
      <c r="O42" s="21"/>
      <c r="P42" s="38"/>
      <c r="Q42" s="39"/>
      <c r="R42" s="39"/>
      <c r="S42" s="40"/>
      <c r="T42" s="38">
        <v>1</v>
      </c>
      <c r="U42" s="39">
        <v>2</v>
      </c>
      <c r="V42" s="39"/>
      <c r="W42" s="40"/>
    </row>
    <row r="43" spans="1:25" ht="29.25" customHeight="1" x14ac:dyDescent="0.3">
      <c r="A43" s="147" t="s">
        <v>73</v>
      </c>
      <c r="B43" s="26" t="s">
        <v>74</v>
      </c>
      <c r="C43" s="12">
        <v>1</v>
      </c>
      <c r="D43" s="27"/>
      <c r="E43" s="68" t="s">
        <v>30</v>
      </c>
      <c r="F43" s="69"/>
      <c r="G43" s="70"/>
      <c r="H43" s="68"/>
      <c r="I43" s="71"/>
      <c r="J43" s="12">
        <v>15</v>
      </c>
      <c r="K43" s="22">
        <v>15</v>
      </c>
      <c r="L43" s="60"/>
      <c r="M43" s="60"/>
      <c r="N43" s="60"/>
      <c r="O43" s="23"/>
      <c r="P43" s="46"/>
      <c r="Q43" s="44"/>
      <c r="R43" s="44"/>
      <c r="S43" s="47"/>
      <c r="T43" s="46"/>
      <c r="U43" s="44"/>
      <c r="V43" s="44">
        <v>1</v>
      </c>
      <c r="W43" s="47"/>
    </row>
    <row r="44" spans="1:25" x14ac:dyDescent="0.3">
      <c r="A44" s="147" t="s">
        <v>75</v>
      </c>
      <c r="B44" s="26" t="s">
        <v>76</v>
      </c>
      <c r="C44" s="12">
        <v>5</v>
      </c>
      <c r="D44" s="28" t="s">
        <v>28</v>
      </c>
      <c r="E44" s="68"/>
      <c r="F44" s="28"/>
      <c r="G44" s="15"/>
      <c r="H44" s="60" t="s">
        <v>28</v>
      </c>
      <c r="I44" s="72"/>
      <c r="J44" s="12">
        <v>60</v>
      </c>
      <c r="K44" s="22">
        <v>30</v>
      </c>
      <c r="L44" s="60"/>
      <c r="M44" s="60">
        <v>30</v>
      </c>
      <c r="N44" s="60"/>
      <c r="O44" s="23"/>
      <c r="P44" s="46"/>
      <c r="Q44" s="44"/>
      <c r="R44" s="44">
        <v>2</v>
      </c>
      <c r="S44" s="47">
        <v>2</v>
      </c>
      <c r="T44" s="46"/>
      <c r="U44" s="44"/>
      <c r="V44" s="44"/>
      <c r="W44" s="47"/>
    </row>
    <row r="45" spans="1:25" ht="27.6" x14ac:dyDescent="0.3">
      <c r="A45" s="285" t="s">
        <v>77</v>
      </c>
      <c r="B45" s="80" t="s">
        <v>78</v>
      </c>
      <c r="C45" s="49">
        <v>4</v>
      </c>
      <c r="D45" s="134"/>
      <c r="E45" s="135" t="s">
        <v>28</v>
      </c>
      <c r="F45" s="134"/>
      <c r="G45" s="73"/>
      <c r="H45" s="61"/>
      <c r="I45" s="136"/>
      <c r="J45" s="49">
        <v>60</v>
      </c>
      <c r="K45" s="130">
        <v>60</v>
      </c>
      <c r="L45" s="61"/>
      <c r="M45" s="61"/>
      <c r="N45" s="61"/>
      <c r="O45" s="137"/>
      <c r="P45" s="50"/>
      <c r="Q45" s="178"/>
      <c r="R45" s="178">
        <v>4</v>
      </c>
      <c r="S45" s="179"/>
      <c r="T45" s="50"/>
      <c r="U45" s="178"/>
      <c r="V45" s="178"/>
      <c r="W45" s="179"/>
    </row>
    <row r="46" spans="1:25" ht="27.6" x14ac:dyDescent="0.3">
      <c r="A46" s="285" t="s">
        <v>79</v>
      </c>
      <c r="B46" s="80" t="s">
        <v>80</v>
      </c>
      <c r="C46" s="49">
        <v>5</v>
      </c>
      <c r="D46" s="134"/>
      <c r="E46" s="135" t="s">
        <v>28</v>
      </c>
      <c r="F46" s="134"/>
      <c r="G46" s="73"/>
      <c r="H46" s="61" t="s">
        <v>28</v>
      </c>
      <c r="I46" s="136"/>
      <c r="J46" s="49">
        <v>60</v>
      </c>
      <c r="K46" s="130">
        <v>45</v>
      </c>
      <c r="L46" s="61"/>
      <c r="M46" s="61">
        <v>15</v>
      </c>
      <c r="N46" s="61"/>
      <c r="O46" s="137"/>
      <c r="P46" s="50"/>
      <c r="Q46" s="178"/>
      <c r="R46" s="178">
        <v>3</v>
      </c>
      <c r="S46" s="179">
        <v>1</v>
      </c>
      <c r="T46" s="50"/>
      <c r="U46" s="178"/>
      <c r="V46" s="178"/>
      <c r="W46" s="179"/>
    </row>
    <row r="47" spans="1:25" ht="27.6" x14ac:dyDescent="0.3">
      <c r="A47" s="285" t="s">
        <v>81</v>
      </c>
      <c r="B47" s="80" t="s">
        <v>82</v>
      </c>
      <c r="C47" s="49">
        <v>3</v>
      </c>
      <c r="D47" s="134"/>
      <c r="E47" s="135"/>
      <c r="F47" s="134"/>
      <c r="G47" s="73"/>
      <c r="H47" s="61" t="s">
        <v>30</v>
      </c>
      <c r="I47" s="136"/>
      <c r="J47" s="49">
        <v>30</v>
      </c>
      <c r="K47" s="130"/>
      <c r="L47" s="61"/>
      <c r="M47" s="61">
        <v>30</v>
      </c>
      <c r="N47" s="61"/>
      <c r="O47" s="137"/>
      <c r="P47" s="50"/>
      <c r="Q47" s="178"/>
      <c r="R47" s="178"/>
      <c r="S47" s="179"/>
      <c r="T47" s="50"/>
      <c r="U47" s="178"/>
      <c r="V47" s="178">
        <v>2</v>
      </c>
      <c r="W47" s="179"/>
    </row>
    <row r="48" spans="1:25" ht="27.6" x14ac:dyDescent="0.3">
      <c r="A48" s="285" t="s">
        <v>83</v>
      </c>
      <c r="B48" s="80" t="s">
        <v>84</v>
      </c>
      <c r="C48" s="49">
        <v>3</v>
      </c>
      <c r="D48" s="134"/>
      <c r="E48" s="135"/>
      <c r="F48" s="134"/>
      <c r="G48" s="73"/>
      <c r="H48" s="61" t="s">
        <v>30</v>
      </c>
      <c r="I48" s="136"/>
      <c r="J48" s="49">
        <v>30</v>
      </c>
      <c r="K48" s="130"/>
      <c r="L48" s="61">
        <v>30</v>
      </c>
      <c r="M48" s="61"/>
      <c r="N48" s="61"/>
      <c r="O48" s="137"/>
      <c r="P48" s="50"/>
      <c r="Q48" s="178"/>
      <c r="R48" s="178"/>
      <c r="S48" s="179"/>
      <c r="T48" s="50"/>
      <c r="U48" s="178"/>
      <c r="V48" s="178"/>
      <c r="W48" s="179">
        <v>2</v>
      </c>
    </row>
    <row r="49" spans="1:23" ht="27.6" x14ac:dyDescent="0.3">
      <c r="A49" s="285" t="s">
        <v>85</v>
      </c>
      <c r="B49" s="80" t="s">
        <v>86</v>
      </c>
      <c r="C49" s="49">
        <v>4</v>
      </c>
      <c r="D49" s="134"/>
      <c r="E49" s="135" t="s">
        <v>28</v>
      </c>
      <c r="F49" s="134"/>
      <c r="G49" s="73"/>
      <c r="H49" s="61" t="s">
        <v>28</v>
      </c>
      <c r="I49" s="136"/>
      <c r="J49" s="49">
        <v>45</v>
      </c>
      <c r="K49" s="130">
        <v>15</v>
      </c>
      <c r="L49" s="61"/>
      <c r="M49" s="61">
        <v>30</v>
      </c>
      <c r="N49" s="61"/>
      <c r="O49" s="137"/>
      <c r="P49" s="50"/>
      <c r="Q49" s="178"/>
      <c r="R49" s="178">
        <v>1</v>
      </c>
      <c r="S49" s="179">
        <v>2</v>
      </c>
      <c r="T49" s="50"/>
      <c r="U49" s="178"/>
      <c r="V49" s="178"/>
      <c r="W49" s="179"/>
    </row>
    <row r="50" spans="1:23" ht="27.6" x14ac:dyDescent="0.3">
      <c r="A50" s="31" t="s">
        <v>87</v>
      </c>
      <c r="B50" s="131" t="s">
        <v>88</v>
      </c>
      <c r="C50" s="73">
        <v>6</v>
      </c>
      <c r="D50" s="17" t="s">
        <v>30</v>
      </c>
      <c r="E50" s="178"/>
      <c r="F50" s="62"/>
      <c r="G50" s="17"/>
      <c r="H50" s="178" t="s">
        <v>30</v>
      </c>
      <c r="I50" s="63"/>
      <c r="J50" s="49">
        <v>60</v>
      </c>
      <c r="K50" s="50">
        <v>45</v>
      </c>
      <c r="L50" s="178"/>
      <c r="M50" s="178">
        <v>15</v>
      </c>
      <c r="N50" s="178"/>
      <c r="O50" s="179"/>
      <c r="P50" s="51"/>
      <c r="Q50" s="178"/>
      <c r="R50" s="178"/>
      <c r="S50" s="179"/>
      <c r="T50" s="50"/>
      <c r="U50" s="178"/>
      <c r="V50" s="178">
        <v>3</v>
      </c>
      <c r="W50" s="179">
        <v>1</v>
      </c>
    </row>
    <row r="51" spans="1:23" x14ac:dyDescent="0.3">
      <c r="A51" s="49" t="s">
        <v>89</v>
      </c>
      <c r="B51" s="131" t="s">
        <v>90</v>
      </c>
      <c r="C51" s="73">
        <v>1</v>
      </c>
      <c r="D51" s="17"/>
      <c r="E51" s="178" t="s">
        <v>30</v>
      </c>
      <c r="F51" s="62"/>
      <c r="G51" s="17"/>
      <c r="H51" s="178"/>
      <c r="I51" s="63"/>
      <c r="J51" s="49">
        <v>15</v>
      </c>
      <c r="K51" s="50">
        <v>15</v>
      </c>
      <c r="L51" s="178"/>
      <c r="M51" s="178"/>
      <c r="N51" s="178"/>
      <c r="O51" s="179"/>
      <c r="P51" s="51"/>
      <c r="Q51" s="178"/>
      <c r="R51" s="178"/>
      <c r="S51" s="179"/>
      <c r="T51" s="50"/>
      <c r="U51" s="178"/>
      <c r="V51" s="178">
        <v>1</v>
      </c>
      <c r="W51" s="179"/>
    </row>
    <row r="52" spans="1:23" ht="15" thickBot="1" x14ac:dyDescent="0.35">
      <c r="A52" s="380" t="s">
        <v>70</v>
      </c>
      <c r="B52" s="381"/>
      <c r="C52" s="18">
        <f>SUM(C42:C51)</f>
        <v>36</v>
      </c>
      <c r="D52" s="18"/>
      <c r="E52" s="18"/>
      <c r="F52" s="18"/>
      <c r="G52" s="18"/>
      <c r="H52" s="18"/>
      <c r="I52" s="18"/>
      <c r="J52" s="18">
        <f t="shared" ref="J52:W52" si="2">SUM(J42:J51)</f>
        <v>420</v>
      </c>
      <c r="K52" s="18">
        <f t="shared" si="2"/>
        <v>240</v>
      </c>
      <c r="L52" s="18">
        <f t="shared" si="2"/>
        <v>30</v>
      </c>
      <c r="M52" s="18">
        <f t="shared" si="2"/>
        <v>150</v>
      </c>
      <c r="N52" s="18">
        <f t="shared" si="2"/>
        <v>0</v>
      </c>
      <c r="O52" s="18">
        <f t="shared" si="2"/>
        <v>0</v>
      </c>
      <c r="P52" s="18">
        <f t="shared" si="2"/>
        <v>0</v>
      </c>
      <c r="Q52" s="18">
        <f t="shared" si="2"/>
        <v>0</v>
      </c>
      <c r="R52" s="18">
        <f t="shared" si="2"/>
        <v>10</v>
      </c>
      <c r="S52" s="18">
        <f t="shared" si="2"/>
        <v>5</v>
      </c>
      <c r="T52" s="18">
        <f t="shared" si="2"/>
        <v>1</v>
      </c>
      <c r="U52" s="18">
        <f t="shared" si="2"/>
        <v>2</v>
      </c>
      <c r="V52" s="18">
        <f t="shared" si="2"/>
        <v>7</v>
      </c>
      <c r="W52" s="18">
        <f t="shared" si="2"/>
        <v>3</v>
      </c>
    </row>
    <row r="53" spans="1:23" ht="15.75" customHeight="1" thickBot="1" x14ac:dyDescent="0.35">
      <c r="A53" s="411" t="s">
        <v>91</v>
      </c>
      <c r="B53" s="412"/>
      <c r="C53" s="412"/>
      <c r="D53" s="412"/>
      <c r="E53" s="412"/>
      <c r="F53" s="412"/>
      <c r="G53" s="412"/>
      <c r="H53" s="412"/>
      <c r="I53" s="412"/>
      <c r="J53" s="412"/>
      <c r="K53" s="412"/>
      <c r="L53" s="412"/>
      <c r="M53" s="412"/>
      <c r="N53" s="412"/>
      <c r="O53" s="412"/>
      <c r="P53" s="412"/>
      <c r="Q53" s="412"/>
      <c r="R53" s="412"/>
      <c r="S53" s="412"/>
      <c r="T53" s="412"/>
      <c r="U53" s="412"/>
      <c r="V53" s="412"/>
      <c r="W53" s="412"/>
    </row>
    <row r="54" spans="1:23" ht="15" thickBot="1" x14ac:dyDescent="0.35">
      <c r="A54" s="146" t="s">
        <v>92</v>
      </c>
      <c r="B54" s="143" t="s">
        <v>93</v>
      </c>
      <c r="C54" s="31">
        <v>6</v>
      </c>
      <c r="D54" s="32"/>
      <c r="E54" s="126"/>
      <c r="F54" s="74"/>
      <c r="G54" s="128"/>
      <c r="H54" s="126" t="s">
        <v>29</v>
      </c>
      <c r="I54" s="127"/>
      <c r="J54" s="31">
        <v>60</v>
      </c>
      <c r="K54" s="128"/>
      <c r="L54" s="126"/>
      <c r="M54" s="126"/>
      <c r="N54" s="126">
        <v>60</v>
      </c>
      <c r="O54" s="127"/>
      <c r="P54" s="128"/>
      <c r="Q54" s="126"/>
      <c r="R54" s="126"/>
      <c r="S54" s="127"/>
      <c r="T54" s="32"/>
      <c r="U54" s="126">
        <v>4</v>
      </c>
      <c r="V54" s="126"/>
      <c r="W54" s="127"/>
    </row>
    <row r="55" spans="1:23" ht="15" thickBot="1" x14ac:dyDescent="0.35">
      <c r="A55" s="446" t="s">
        <v>70</v>
      </c>
      <c r="B55" s="447"/>
      <c r="C55" s="18">
        <f>SUM(C54:C54)</f>
        <v>6</v>
      </c>
      <c r="D55" s="123"/>
      <c r="E55" s="124"/>
      <c r="F55" s="58"/>
      <c r="G55" s="129"/>
      <c r="H55" s="124"/>
      <c r="I55" s="125"/>
      <c r="J55" s="18">
        <f>SUM(J54:J54)</f>
        <v>60</v>
      </c>
      <c r="K55" s="129"/>
      <c r="L55" s="124"/>
      <c r="M55" s="124"/>
      <c r="N55" s="52">
        <f>SUM(N54:N54)</f>
        <v>60</v>
      </c>
      <c r="O55" s="53"/>
      <c r="P55" s="120">
        <f t="shared" ref="P55:W55" si="3">SUM(P54:P54)</f>
        <v>0</v>
      </c>
      <c r="Q55" s="52">
        <f t="shared" si="3"/>
        <v>0</v>
      </c>
      <c r="R55" s="52">
        <f t="shared" si="3"/>
        <v>0</v>
      </c>
      <c r="S55" s="121">
        <f t="shared" si="3"/>
        <v>0</v>
      </c>
      <c r="T55" s="120">
        <f t="shared" si="3"/>
        <v>0</v>
      </c>
      <c r="U55" s="52">
        <f t="shared" si="3"/>
        <v>4</v>
      </c>
      <c r="V55" s="52">
        <f t="shared" si="3"/>
        <v>0</v>
      </c>
      <c r="W55" s="53">
        <f t="shared" si="3"/>
        <v>0</v>
      </c>
    </row>
    <row r="56" spans="1:23" x14ac:dyDescent="0.3">
      <c r="A56" s="419" t="s">
        <v>94</v>
      </c>
      <c r="B56" s="420"/>
      <c r="C56" s="420"/>
      <c r="D56" s="420"/>
      <c r="E56" s="420"/>
      <c r="F56" s="420"/>
      <c r="G56" s="420"/>
      <c r="H56" s="420"/>
      <c r="I56" s="420"/>
      <c r="J56" s="420"/>
      <c r="K56" s="420"/>
      <c r="L56" s="420"/>
      <c r="M56" s="420"/>
      <c r="N56" s="420"/>
      <c r="O56" s="421"/>
      <c r="P56" s="390">
        <v>3</v>
      </c>
      <c r="Q56" s="391"/>
      <c r="R56" s="443">
        <v>3</v>
      </c>
      <c r="S56" s="444"/>
      <c r="T56" s="390">
        <v>4</v>
      </c>
      <c r="U56" s="391"/>
      <c r="V56" s="443">
        <v>2</v>
      </c>
      <c r="W56" s="444"/>
    </row>
    <row r="57" spans="1:23" x14ac:dyDescent="0.3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75"/>
      <c r="Q57" s="75"/>
      <c r="R57" s="75"/>
      <c r="S57" s="75"/>
      <c r="T57" s="75"/>
      <c r="U57" s="75"/>
      <c r="V57" s="75"/>
      <c r="W57" s="75"/>
    </row>
    <row r="58" spans="1:23" x14ac:dyDescent="0.3">
      <c r="A58" s="448" t="s">
        <v>95</v>
      </c>
      <c r="B58" s="448"/>
      <c r="C58" s="448"/>
      <c r="D58" s="448"/>
      <c r="E58" s="448"/>
      <c r="F58" s="448"/>
      <c r="G58" s="448"/>
      <c r="H58" s="448"/>
      <c r="I58" s="448"/>
      <c r="J58" s="448"/>
      <c r="K58" s="448"/>
      <c r="L58" s="448"/>
      <c r="M58" s="448"/>
      <c r="N58" s="448"/>
      <c r="O58" s="448"/>
      <c r="P58" s="448"/>
      <c r="Q58" s="448"/>
      <c r="R58" s="448"/>
      <c r="S58" s="448"/>
      <c r="T58" s="448"/>
      <c r="U58" s="448"/>
      <c r="V58" s="448"/>
      <c r="W58" s="448"/>
    </row>
    <row r="59" spans="1:23" ht="15" customHeight="1" x14ac:dyDescent="0.3">
      <c r="A59" s="389" t="s">
        <v>96</v>
      </c>
      <c r="B59" s="389"/>
      <c r="C59" s="389"/>
      <c r="D59" s="389"/>
      <c r="E59" s="389"/>
      <c r="F59" s="389"/>
      <c r="G59" s="389"/>
      <c r="H59" s="389"/>
      <c r="I59" s="389"/>
      <c r="J59" s="389"/>
      <c r="K59" s="389"/>
      <c r="L59" s="389"/>
      <c r="M59" s="389"/>
      <c r="N59" s="389"/>
      <c r="O59" s="389"/>
      <c r="P59" s="389"/>
      <c r="Q59" s="389"/>
      <c r="R59" s="389"/>
      <c r="S59" s="389"/>
      <c r="T59" s="389"/>
      <c r="U59" s="389"/>
      <c r="V59" s="389"/>
      <c r="W59" s="389"/>
    </row>
    <row r="60" spans="1:23" ht="15" customHeight="1" x14ac:dyDescent="0.3">
      <c r="A60" s="445" t="s">
        <v>97</v>
      </c>
      <c r="B60" s="445"/>
      <c r="C60" s="445"/>
      <c r="D60" s="445"/>
      <c r="E60" s="445"/>
      <c r="F60" s="445"/>
      <c r="G60" s="445"/>
      <c r="H60" s="445"/>
      <c r="I60" s="445"/>
      <c r="J60" s="445"/>
      <c r="K60" s="445"/>
      <c r="L60" s="445"/>
      <c r="M60" s="445"/>
      <c r="N60" s="445"/>
      <c r="O60" s="445"/>
      <c r="P60" s="445"/>
      <c r="Q60" s="445"/>
      <c r="R60" s="445"/>
      <c r="S60" s="445"/>
      <c r="T60" s="445"/>
      <c r="U60" s="445"/>
      <c r="V60" s="445"/>
      <c r="W60" s="445"/>
    </row>
    <row r="61" spans="1:23" ht="15" customHeight="1" x14ac:dyDescent="0.3">
      <c r="A61" s="389" t="s">
        <v>98</v>
      </c>
      <c r="B61" s="389"/>
      <c r="C61" s="389"/>
      <c r="D61" s="389"/>
      <c r="E61" s="389"/>
      <c r="F61" s="389"/>
      <c r="G61" s="389"/>
      <c r="H61" s="389"/>
      <c r="I61" s="389"/>
      <c r="J61" s="389"/>
      <c r="K61" s="389"/>
      <c r="L61" s="389"/>
      <c r="M61" s="389"/>
      <c r="N61" s="389"/>
      <c r="O61" s="389"/>
      <c r="P61" s="389"/>
      <c r="Q61" s="389"/>
      <c r="R61" s="389"/>
      <c r="S61" s="389"/>
      <c r="T61" s="389"/>
      <c r="U61" s="389"/>
      <c r="V61" s="389"/>
      <c r="W61" s="389"/>
    </row>
    <row r="62" spans="1:23" ht="15" customHeight="1" x14ac:dyDescent="0.3">
      <c r="A62" s="389" t="s">
        <v>99</v>
      </c>
      <c r="B62" s="389"/>
      <c r="C62" s="389"/>
      <c r="D62" s="389"/>
      <c r="E62" s="389"/>
      <c r="F62" s="389"/>
      <c r="G62" s="389"/>
      <c r="H62" s="389"/>
      <c r="I62" s="389"/>
      <c r="J62" s="389"/>
      <c r="K62" s="389"/>
      <c r="L62" s="389"/>
      <c r="M62" s="389"/>
      <c r="N62" s="389"/>
      <c r="O62" s="389"/>
      <c r="P62" s="389"/>
      <c r="Q62" s="389"/>
      <c r="R62" s="389"/>
      <c r="S62" s="389"/>
      <c r="T62" s="389"/>
      <c r="U62" s="389"/>
      <c r="V62" s="389"/>
      <c r="W62" s="389"/>
    </row>
    <row r="63" spans="1:23" ht="15" customHeight="1" x14ac:dyDescent="0.3">
      <c r="A63" s="389" t="s">
        <v>100</v>
      </c>
      <c r="B63" s="389"/>
      <c r="C63" s="389"/>
      <c r="D63" s="389"/>
      <c r="E63" s="389"/>
      <c r="F63" s="389"/>
      <c r="G63" s="389"/>
      <c r="H63" s="389"/>
      <c r="I63" s="389"/>
      <c r="J63" s="389"/>
      <c r="K63" s="389"/>
      <c r="L63" s="389"/>
      <c r="M63" s="389"/>
      <c r="N63" s="389"/>
      <c r="O63" s="389"/>
      <c r="P63" s="389"/>
      <c r="Q63" s="389"/>
      <c r="R63" s="389"/>
      <c r="S63" s="389"/>
      <c r="T63" s="389"/>
      <c r="U63" s="389"/>
      <c r="V63" s="389"/>
      <c r="W63" s="389"/>
    </row>
    <row r="64" spans="1:23" ht="15" customHeight="1" x14ac:dyDescent="0.3">
      <c r="A64" s="389" t="s">
        <v>101</v>
      </c>
      <c r="B64" s="389"/>
      <c r="C64" s="389"/>
      <c r="D64" s="389"/>
      <c r="E64" s="389"/>
      <c r="F64" s="389"/>
      <c r="G64" s="389"/>
      <c r="H64" s="389"/>
      <c r="I64" s="389"/>
      <c r="J64" s="389"/>
      <c r="K64" s="389"/>
      <c r="L64" s="389"/>
      <c r="M64" s="389"/>
      <c r="N64" s="389"/>
      <c r="O64" s="389"/>
      <c r="P64" s="389"/>
      <c r="Q64" s="389"/>
      <c r="R64" s="389"/>
      <c r="S64" s="389"/>
      <c r="T64" s="389"/>
      <c r="U64" s="389"/>
      <c r="V64" s="389"/>
      <c r="W64" s="389"/>
    </row>
    <row r="65" spans="1:23" x14ac:dyDescent="0.3">
      <c r="A65" s="33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75"/>
      <c r="Q65" s="75"/>
      <c r="R65" s="75"/>
      <c r="S65" s="75"/>
      <c r="T65" s="75"/>
      <c r="U65" s="75"/>
      <c r="V65" s="75"/>
      <c r="W65" s="75"/>
    </row>
    <row r="66" spans="1:23" x14ac:dyDescent="0.3">
      <c r="A66" s="132" t="s">
        <v>102</v>
      </c>
      <c r="B66" s="132"/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/>
      <c r="W66"/>
    </row>
    <row r="67" spans="1:23" x14ac:dyDescent="0.3">
      <c r="A67" s="33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75"/>
      <c r="Q67" s="75"/>
      <c r="R67" s="75"/>
      <c r="S67" s="75"/>
      <c r="T67" s="75"/>
      <c r="U67" s="75"/>
      <c r="V67" s="75"/>
      <c r="W67" s="75"/>
    </row>
    <row r="68" spans="1:23" x14ac:dyDescent="0.3">
      <c r="A68" s="132" t="s">
        <v>103</v>
      </c>
      <c r="B68" s="132"/>
      <c r="C68" s="132"/>
      <c r="D68" s="132"/>
      <c r="E68" s="132"/>
      <c r="F68" s="132"/>
      <c r="G68" s="132"/>
      <c r="H68" s="132"/>
      <c r="I68" s="132"/>
      <c r="J68" s="132"/>
      <c r="K68" s="132"/>
      <c r="L68" s="132"/>
      <c r="M68" s="132"/>
      <c r="N68" s="132"/>
      <c r="O68" s="132"/>
      <c r="P68" s="132"/>
      <c r="Q68" s="132"/>
      <c r="R68" s="132"/>
      <c r="S68" s="132"/>
      <c r="T68" s="132"/>
      <c r="U68" s="132"/>
      <c r="V68" s="132"/>
      <c r="W68" s="132"/>
    </row>
    <row r="69" spans="1:23" x14ac:dyDescent="0.3">
      <c r="A69" s="132" t="s">
        <v>104</v>
      </c>
      <c r="B69" s="132"/>
      <c r="C69" s="132"/>
      <c r="D69" s="132"/>
      <c r="E69" s="132"/>
      <c r="F69" s="132"/>
      <c r="G69" s="132"/>
      <c r="H69" s="277" t="s">
        <v>105</v>
      </c>
      <c r="I69" s="277"/>
      <c r="J69" s="132"/>
      <c r="K69" s="132"/>
      <c r="L69" s="132"/>
      <c r="M69" s="132"/>
      <c r="N69" s="132"/>
      <c r="O69" s="132"/>
      <c r="P69" s="132"/>
      <c r="Q69" s="132"/>
      <c r="R69" s="132"/>
      <c r="S69" s="132"/>
      <c r="T69" s="132"/>
      <c r="U69" s="132"/>
      <c r="V69" s="132"/>
      <c r="W69" s="132"/>
    </row>
    <row r="70" spans="1:23" x14ac:dyDescent="0.3">
      <c r="A70" s="133" t="s">
        <v>106</v>
      </c>
      <c r="B70" s="133"/>
      <c r="C70" s="133"/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</row>
    <row r="71" spans="1:23" x14ac:dyDescent="0.3">
      <c r="A71" s="133" t="s">
        <v>107</v>
      </c>
      <c r="B71" s="133"/>
      <c r="C71" s="133"/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</row>
    <row r="72" spans="1:23" x14ac:dyDescent="0.3">
      <c r="A72" s="133" t="s">
        <v>108</v>
      </c>
      <c r="B72" s="133"/>
      <c r="C72" s="133"/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</row>
    <row r="73" spans="1:23" x14ac:dyDescent="0.3">
      <c r="A73" s="133" t="s">
        <v>109</v>
      </c>
      <c r="B73" s="278"/>
      <c r="C73" s="133"/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</row>
    <row r="74" spans="1:23" x14ac:dyDescent="0.3">
      <c r="A74" s="133"/>
      <c r="B74" s="133"/>
      <c r="C74" s="133"/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</row>
    <row r="75" spans="1:23" x14ac:dyDescent="0.3">
      <c r="A75" s="133" t="s">
        <v>110</v>
      </c>
      <c r="B75" s="88"/>
      <c r="C75" s="88"/>
      <c r="D75" s="88"/>
      <c r="E75" s="88"/>
      <c r="F75" s="88"/>
      <c r="G75" s="88"/>
      <c r="H75" s="88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</row>
    <row r="76" spans="1:23" x14ac:dyDescent="0.3">
      <c r="A76" s="88"/>
      <c r="B76" s="88"/>
      <c r="C76" s="88"/>
      <c r="D76" s="88"/>
      <c r="E76" s="88"/>
      <c r="F76" s="88"/>
      <c r="G76" s="88"/>
      <c r="H76" s="88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</row>
    <row r="77" spans="1:23" x14ac:dyDescent="0.3">
      <c r="A77" s="133" t="s">
        <v>263</v>
      </c>
      <c r="B77" s="133"/>
      <c r="C77" s="133"/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3"/>
      <c r="R77" s="133"/>
      <c r="S77" s="133"/>
      <c r="T77" s="133"/>
      <c r="U77" s="133"/>
      <c r="V77" s="133"/>
      <c r="W77" s="133"/>
    </row>
    <row r="78" spans="1:23" x14ac:dyDescent="0.3">
      <c r="A78" s="133"/>
      <c r="B78" s="133" t="s">
        <v>111</v>
      </c>
      <c r="C78" s="133"/>
      <c r="D78" s="133"/>
      <c r="E78" s="133"/>
      <c r="F78" s="133"/>
      <c r="G78" s="133"/>
      <c r="H78" s="133"/>
      <c r="I78" s="133"/>
      <c r="J78" s="133"/>
      <c r="K78" s="133"/>
      <c r="L78" s="133"/>
      <c r="M78" s="133"/>
      <c r="N78" s="133"/>
      <c r="O78" s="133"/>
      <c r="P78" s="133"/>
      <c r="Q78" s="133"/>
      <c r="R78" s="133"/>
      <c r="S78" s="133"/>
      <c r="T78" s="133"/>
      <c r="U78" s="133"/>
      <c r="V78" s="133"/>
      <c r="W78" s="133"/>
    </row>
    <row r="79" spans="1:23" x14ac:dyDescent="0.3">
      <c r="A79" s="133"/>
      <c r="B79" s="133"/>
      <c r="C79" s="133"/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3"/>
      <c r="S79" s="133"/>
      <c r="T79" s="133"/>
      <c r="U79" s="133"/>
      <c r="V79" s="133"/>
      <c r="W79" s="133"/>
    </row>
    <row r="80" spans="1:23" x14ac:dyDescent="0.3">
      <c r="B80" s="133"/>
      <c r="C80" s="75"/>
      <c r="D80" s="75"/>
      <c r="E80" s="75"/>
      <c r="F80" s="75"/>
      <c r="G80" s="75"/>
      <c r="H80" s="75"/>
      <c r="I80" s="75"/>
      <c r="J80" s="76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</row>
    <row r="81" spans="1:23" x14ac:dyDescent="0.3">
      <c r="A81" s="36"/>
      <c r="B81" s="180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 x14ac:dyDescent="0.3">
      <c r="B82" s="133"/>
    </row>
    <row r="84" spans="1:23" x14ac:dyDescent="0.3">
      <c r="B84" s="441" t="s">
        <v>112</v>
      </c>
      <c r="C84" s="441"/>
      <c r="D84" s="441"/>
      <c r="E84" s="441"/>
      <c r="F84" s="441"/>
      <c r="G84" s="441"/>
      <c r="H84" s="441"/>
      <c r="I84" s="441"/>
      <c r="J84" s="441"/>
      <c r="K84" s="441"/>
      <c r="L84" s="441"/>
      <c r="M84" s="441"/>
      <c r="N84" s="441"/>
      <c r="O84" s="441"/>
      <c r="P84" s="441"/>
      <c r="Q84" s="441"/>
      <c r="R84" s="441"/>
      <c r="S84" s="441"/>
      <c r="T84" s="441"/>
      <c r="U84" s="441"/>
      <c r="V84" s="441"/>
      <c r="W84" s="441"/>
    </row>
    <row r="87" spans="1:23" x14ac:dyDescent="0.3">
      <c r="B87" s="3" t="s">
        <v>113</v>
      </c>
      <c r="C87" s="442" t="s">
        <v>114</v>
      </c>
      <c r="D87" s="442"/>
      <c r="E87" s="442"/>
      <c r="F87" s="442"/>
      <c r="G87" s="442"/>
      <c r="H87" s="442"/>
      <c r="I87" s="442"/>
      <c r="M87" s="438" t="s">
        <v>115</v>
      </c>
      <c r="N87" s="438"/>
      <c r="O87" s="438"/>
      <c r="P87" s="438"/>
      <c r="Q87" s="438"/>
      <c r="R87" s="438"/>
      <c r="S87" s="438"/>
      <c r="T87" s="438"/>
      <c r="U87" s="438"/>
    </row>
    <row r="88" spans="1:23" x14ac:dyDescent="0.3">
      <c r="B88" s="3" t="s">
        <v>116</v>
      </c>
      <c r="C88" s="438" t="s">
        <v>117</v>
      </c>
      <c r="D88" s="438"/>
      <c r="E88" s="438"/>
      <c r="F88" s="438"/>
      <c r="G88" s="438"/>
      <c r="H88" s="438"/>
      <c r="I88" s="438"/>
      <c r="M88" s="438" t="s">
        <v>118</v>
      </c>
      <c r="N88" s="438"/>
      <c r="O88" s="438"/>
      <c r="P88" s="438"/>
      <c r="Q88" s="438"/>
      <c r="R88" s="438"/>
      <c r="S88" s="438"/>
      <c r="T88" s="438"/>
      <c r="U88" s="438"/>
      <c r="V88" s="438"/>
    </row>
    <row r="89" spans="1:23" x14ac:dyDescent="0.3">
      <c r="A89" s="34" t="s">
        <v>119</v>
      </c>
    </row>
  </sheetData>
  <mergeCells count="61">
    <mergeCell ref="C88:I88"/>
    <mergeCell ref="M88:V88"/>
    <mergeCell ref="A41:W41"/>
    <mergeCell ref="B84:W84"/>
    <mergeCell ref="C87:I87"/>
    <mergeCell ref="R56:S56"/>
    <mergeCell ref="V56:W56"/>
    <mergeCell ref="M87:U87"/>
    <mergeCell ref="A64:W64"/>
    <mergeCell ref="A60:W60"/>
    <mergeCell ref="A63:W63"/>
    <mergeCell ref="A55:B55"/>
    <mergeCell ref="A58:W58"/>
    <mergeCell ref="A62:W62"/>
    <mergeCell ref="T56:U56"/>
    <mergeCell ref="A61:W61"/>
    <mergeCell ref="A56:O56"/>
    <mergeCell ref="J15:J20"/>
    <mergeCell ref="O18:O20"/>
    <mergeCell ref="P15:W15"/>
    <mergeCell ref="H17:H20"/>
    <mergeCell ref="N18:N20"/>
    <mergeCell ref="P16:S16"/>
    <mergeCell ref="P19:W19"/>
    <mergeCell ref="F17:F20"/>
    <mergeCell ref="L17:O17"/>
    <mergeCell ref="I17:I20"/>
    <mergeCell ref="V17:W17"/>
    <mergeCell ref="E17:E20"/>
    <mergeCell ref="D17:D20"/>
    <mergeCell ref="A15:B20"/>
    <mergeCell ref="C15:C20"/>
    <mergeCell ref="A59:W59"/>
    <mergeCell ref="P56:Q56"/>
    <mergeCell ref="T16:W16"/>
    <mergeCell ref="M18:M20"/>
    <mergeCell ref="D15:F16"/>
    <mergeCell ref="L18:L20"/>
    <mergeCell ref="P17:Q17"/>
    <mergeCell ref="K17:K20"/>
    <mergeCell ref="G17:G20"/>
    <mergeCell ref="G15:I16"/>
    <mergeCell ref="K15:O16"/>
    <mergeCell ref="A22:W22"/>
    <mergeCell ref="R17:S17"/>
    <mergeCell ref="A40:B40"/>
    <mergeCell ref="A53:W53"/>
    <mergeCell ref="T17:U17"/>
    <mergeCell ref="A52:B52"/>
    <mergeCell ref="A1:W1"/>
    <mergeCell ref="A14:W14"/>
    <mergeCell ref="A6:W6"/>
    <mergeCell ref="A7:W7"/>
    <mergeCell ref="A12:F12"/>
    <mergeCell ref="A4:B4"/>
    <mergeCell ref="A5:B5"/>
    <mergeCell ref="A11:F11"/>
    <mergeCell ref="A10:B10"/>
    <mergeCell ref="A8:F8"/>
    <mergeCell ref="A9:F9"/>
    <mergeCell ref="A13:F13"/>
  </mergeCells>
  <pageMargins left="0.7" right="0.7" top="0.75" bottom="0.75" header="0.3" footer="0.3"/>
  <pageSetup paperSize="9" scale="65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8"/>
  <sheetViews>
    <sheetView topLeftCell="A32" zoomScaleNormal="100" workbookViewId="0">
      <selection activeCell="O39" sqref="O39"/>
    </sheetView>
  </sheetViews>
  <sheetFormatPr defaultRowHeight="14.4" x14ac:dyDescent="0.3"/>
  <cols>
    <col min="1" max="1" width="3.6640625" style="34" customWidth="1"/>
    <col min="2" max="2" width="65.5546875" style="34" customWidth="1"/>
    <col min="3" max="3" width="7.44140625" style="34" customWidth="1"/>
    <col min="4" max="4" width="8.33203125" style="34" customWidth="1"/>
    <col min="5" max="8" width="8.6640625" style="34" customWidth="1"/>
  </cols>
  <sheetData>
    <row r="1" spans="1:22" x14ac:dyDescent="0.3">
      <c r="A1" s="472" t="s">
        <v>120</v>
      </c>
      <c r="B1" s="472"/>
      <c r="C1" s="472"/>
      <c r="D1" s="472"/>
      <c r="E1" s="472"/>
      <c r="F1" s="472"/>
      <c r="G1" s="472"/>
      <c r="H1" s="472"/>
    </row>
    <row r="2" spans="1:22" x14ac:dyDescent="0.3">
      <c r="A2" s="386" t="s">
        <v>121</v>
      </c>
      <c r="B2" s="386"/>
      <c r="C2" s="2"/>
      <c r="D2" s="2"/>
      <c r="E2" s="2"/>
      <c r="F2" s="2"/>
      <c r="G2" s="2"/>
      <c r="H2" s="2"/>
    </row>
    <row r="3" spans="1:22" ht="15" x14ac:dyDescent="0.3">
      <c r="A3" s="387" t="s">
        <v>122</v>
      </c>
      <c r="B3" s="387"/>
      <c r="C3" s="2"/>
      <c r="D3" s="2"/>
      <c r="E3" s="2"/>
      <c r="F3" s="2"/>
      <c r="G3" s="2"/>
      <c r="H3" s="2"/>
    </row>
    <row r="4" spans="1:22" ht="15" x14ac:dyDescent="0.3">
      <c r="A4" s="78" t="s">
        <v>123</v>
      </c>
      <c r="B4" s="78"/>
      <c r="C4" s="2"/>
      <c r="D4" s="2"/>
      <c r="E4" s="2"/>
      <c r="F4" s="2"/>
      <c r="G4" s="2"/>
      <c r="H4" s="2"/>
    </row>
    <row r="5" spans="1:22" x14ac:dyDescent="0.3">
      <c r="A5" s="384" t="s">
        <v>3</v>
      </c>
      <c r="B5" s="384"/>
      <c r="C5" s="384"/>
      <c r="D5" s="384"/>
      <c r="E5" s="384"/>
      <c r="F5" s="384"/>
      <c r="G5" s="384"/>
      <c r="H5" s="384"/>
    </row>
    <row r="6" spans="1:22" x14ac:dyDescent="0.3">
      <c r="A6" s="384" t="s">
        <v>124</v>
      </c>
      <c r="B6" s="384"/>
      <c r="C6" s="384"/>
      <c r="D6" s="384"/>
      <c r="E6" s="384"/>
      <c r="F6" s="384"/>
      <c r="G6" s="384"/>
      <c r="H6" s="384"/>
    </row>
    <row r="7" spans="1:22" x14ac:dyDescent="0.3">
      <c r="A7" s="385" t="s">
        <v>5</v>
      </c>
      <c r="B7" s="385"/>
      <c r="C7" s="385"/>
      <c r="D7" s="385"/>
      <c r="E7" s="385"/>
      <c r="F7" s="385"/>
      <c r="G7" s="36"/>
      <c r="H7" s="36"/>
      <c r="I7" s="37"/>
      <c r="J7" s="37"/>
      <c r="K7" s="37"/>
      <c r="L7" s="37"/>
      <c r="M7" s="37"/>
      <c r="N7" s="37"/>
      <c r="O7" s="37"/>
      <c r="P7" s="37"/>
      <c r="Q7" s="37"/>
      <c r="R7" s="34"/>
      <c r="S7" s="34"/>
      <c r="T7" s="34"/>
      <c r="U7" s="34"/>
    </row>
    <row r="8" spans="1:22" x14ac:dyDescent="0.3">
      <c r="A8" s="385" t="s">
        <v>6</v>
      </c>
      <c r="B8" s="385"/>
      <c r="C8" s="385"/>
      <c r="D8" s="385"/>
      <c r="E8" s="385"/>
      <c r="F8" s="385"/>
      <c r="G8" s="36"/>
      <c r="H8" s="36"/>
      <c r="I8" s="4"/>
      <c r="J8" s="4"/>
      <c r="K8" s="4"/>
      <c r="L8" s="4"/>
      <c r="M8" s="4"/>
      <c r="N8" s="4"/>
      <c r="O8" s="4"/>
      <c r="P8" s="4"/>
      <c r="Q8" s="4"/>
      <c r="R8" s="34"/>
      <c r="S8" s="34"/>
      <c r="T8" s="34"/>
      <c r="U8" s="34"/>
    </row>
    <row r="9" spans="1:22" x14ac:dyDescent="0.3">
      <c r="A9" s="388" t="s">
        <v>7</v>
      </c>
      <c r="B9" s="388"/>
      <c r="C9" s="6"/>
      <c r="D9" s="5"/>
      <c r="E9" s="5"/>
      <c r="F9" s="5"/>
      <c r="G9" s="36"/>
      <c r="H9" s="36"/>
      <c r="I9" s="4"/>
      <c r="J9" s="4"/>
      <c r="K9" s="4"/>
      <c r="L9" s="4"/>
      <c r="M9" s="4"/>
      <c r="N9" s="4"/>
      <c r="O9" s="4"/>
      <c r="P9" s="4"/>
      <c r="Q9" s="4"/>
      <c r="R9" s="34"/>
      <c r="S9" s="34"/>
      <c r="T9" s="34"/>
      <c r="U9" s="34"/>
    </row>
    <row r="10" spans="1:22" x14ac:dyDescent="0.3">
      <c r="A10" s="385" t="s">
        <v>8</v>
      </c>
      <c r="B10" s="385"/>
      <c r="C10" s="385"/>
      <c r="D10" s="385"/>
      <c r="E10" s="385"/>
      <c r="F10" s="385"/>
      <c r="G10" s="36"/>
      <c r="H10" s="36"/>
      <c r="I10" s="4"/>
      <c r="J10" s="4"/>
      <c r="K10" s="4"/>
      <c r="L10" s="4"/>
      <c r="M10" s="4"/>
      <c r="N10" s="4"/>
      <c r="O10" s="4"/>
      <c r="P10" s="4"/>
      <c r="Q10" s="4"/>
      <c r="R10" s="34"/>
      <c r="S10" s="34"/>
      <c r="T10" s="34"/>
      <c r="U10" s="34"/>
    </row>
    <row r="11" spans="1:22" x14ac:dyDescent="0.3">
      <c r="A11" s="385" t="s">
        <v>125</v>
      </c>
      <c r="B11" s="385"/>
      <c r="C11" s="385"/>
      <c r="D11" s="385"/>
      <c r="E11" s="385"/>
      <c r="F11" s="385"/>
      <c r="G11" s="36"/>
      <c r="H11" s="36"/>
      <c r="I11" s="4"/>
      <c r="J11" s="4"/>
      <c r="K11" s="4"/>
      <c r="L11" s="4"/>
      <c r="M11" s="4"/>
      <c r="N11" s="4"/>
      <c r="O11" s="4"/>
      <c r="P11" s="4"/>
      <c r="Q11" s="4"/>
      <c r="R11" s="34"/>
      <c r="S11" s="34"/>
      <c r="T11" s="34"/>
      <c r="U11" s="34"/>
    </row>
    <row r="12" spans="1:22" x14ac:dyDescent="0.3">
      <c r="A12" s="388" t="s">
        <v>10</v>
      </c>
      <c r="B12" s="388"/>
      <c r="C12" s="388"/>
      <c r="D12" s="388"/>
      <c r="E12" s="388"/>
      <c r="F12" s="388"/>
      <c r="G12" s="36"/>
      <c r="H12" s="36"/>
      <c r="I12" s="4"/>
      <c r="J12" s="4"/>
      <c r="K12" s="4"/>
      <c r="L12" s="4"/>
      <c r="M12" s="4"/>
      <c r="N12" s="4"/>
      <c r="O12" s="4"/>
      <c r="P12" s="4"/>
      <c r="Q12" s="4"/>
      <c r="R12" s="34"/>
      <c r="S12" s="34"/>
      <c r="T12" s="34"/>
      <c r="U12" s="34"/>
    </row>
    <row r="13" spans="1:22" s="190" customFormat="1" ht="15" thickBot="1" x14ac:dyDescent="0.35">
      <c r="A13" s="449" t="s">
        <v>126</v>
      </c>
      <c r="B13" s="449"/>
      <c r="C13" s="449"/>
      <c r="D13" s="449"/>
      <c r="E13" s="449"/>
      <c r="F13" s="449"/>
      <c r="G13" s="449"/>
      <c r="H13" s="449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/>
    </row>
    <row r="14" spans="1:22" s="190" customFormat="1" ht="15.75" customHeight="1" thickBot="1" x14ac:dyDescent="0.35">
      <c r="A14" s="450" t="s">
        <v>127</v>
      </c>
      <c r="B14" s="459" t="s">
        <v>12</v>
      </c>
      <c r="C14" s="462" t="s">
        <v>128</v>
      </c>
      <c r="D14" s="465" t="s">
        <v>129</v>
      </c>
      <c r="E14" s="470" t="s">
        <v>130</v>
      </c>
      <c r="F14" s="471"/>
      <c r="G14" s="471"/>
      <c r="H14" s="471"/>
      <c r="I14"/>
      <c r="J14"/>
      <c r="K14"/>
      <c r="L14"/>
      <c r="M14"/>
      <c r="N14"/>
      <c r="O14"/>
      <c r="P14"/>
      <c r="Q14"/>
      <c r="R14"/>
      <c r="S14"/>
      <c r="T14"/>
      <c r="U14"/>
      <c r="V14"/>
    </row>
    <row r="15" spans="1:22" s="190" customFormat="1" ht="15" thickBot="1" x14ac:dyDescent="0.35">
      <c r="A15" s="451"/>
      <c r="B15" s="460"/>
      <c r="C15" s="463"/>
      <c r="D15" s="466"/>
      <c r="E15" s="468" t="s">
        <v>19</v>
      </c>
      <c r="F15" s="469"/>
      <c r="G15" s="468" t="s">
        <v>20</v>
      </c>
      <c r="H15" s="469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spans="1:22" s="190" customFormat="1" ht="15" thickBot="1" x14ac:dyDescent="0.35">
      <c r="A16" s="451"/>
      <c r="B16" s="461"/>
      <c r="C16" s="464"/>
      <c r="D16" s="467"/>
      <c r="E16" s="129" t="s">
        <v>27</v>
      </c>
      <c r="F16" s="125" t="s">
        <v>28</v>
      </c>
      <c r="G16" s="129" t="s">
        <v>29</v>
      </c>
      <c r="H16" s="125" t="s">
        <v>30</v>
      </c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spans="1:22" s="190" customFormat="1" ht="15" thickBot="1" x14ac:dyDescent="0.35">
      <c r="A17" s="451"/>
      <c r="B17" s="188" t="s">
        <v>131</v>
      </c>
      <c r="C17" s="189">
        <f t="shared" ref="C17:H17" si="0">SUM(C36,C48,C51)</f>
        <v>120</v>
      </c>
      <c r="D17" s="189">
        <f t="shared" si="0"/>
        <v>1200</v>
      </c>
      <c r="E17" s="189">
        <f t="shared" si="0"/>
        <v>29</v>
      </c>
      <c r="F17" s="189">
        <f t="shared" si="0"/>
        <v>31</v>
      </c>
      <c r="G17" s="189">
        <f t="shared" si="0"/>
        <v>30</v>
      </c>
      <c r="H17" s="189">
        <f t="shared" si="0"/>
        <v>30</v>
      </c>
    </row>
    <row r="18" spans="1:22" s="190" customFormat="1" ht="15.75" customHeight="1" thickBot="1" x14ac:dyDescent="0.35">
      <c r="A18" s="411" t="s">
        <v>132</v>
      </c>
      <c r="B18" s="412"/>
      <c r="C18" s="412"/>
      <c r="D18" s="412"/>
      <c r="E18" s="412"/>
      <c r="F18" s="412"/>
      <c r="G18" s="412"/>
      <c r="H18" s="414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spans="1:22" s="190" customFormat="1" x14ac:dyDescent="0.3">
      <c r="A19" s="9" t="s">
        <v>40</v>
      </c>
      <c r="B19" s="295" t="s">
        <v>146</v>
      </c>
      <c r="C19" s="59">
        <v>5</v>
      </c>
      <c r="D19" s="79">
        <v>60</v>
      </c>
      <c r="E19" s="54">
        <v>5</v>
      </c>
      <c r="F19" s="55"/>
      <c r="G19" s="19"/>
      <c r="H19" s="182"/>
      <c r="I19"/>
      <c r="J19" s="35"/>
      <c r="K19"/>
      <c r="L19"/>
      <c r="M19"/>
      <c r="N19"/>
      <c r="O19"/>
      <c r="P19"/>
      <c r="Q19"/>
      <c r="R19"/>
      <c r="S19"/>
      <c r="T19"/>
      <c r="U19"/>
      <c r="V19"/>
    </row>
    <row r="20" spans="1:22" s="190" customFormat="1" x14ac:dyDescent="0.3">
      <c r="A20" s="222" t="s">
        <v>41</v>
      </c>
      <c r="B20" s="296" t="s">
        <v>42</v>
      </c>
      <c r="C20" s="289">
        <v>3</v>
      </c>
      <c r="D20" s="79">
        <v>30</v>
      </c>
      <c r="E20" s="54">
        <v>3</v>
      </c>
      <c r="F20" s="55"/>
      <c r="G20" s="19"/>
      <c r="H20" s="252"/>
      <c r="I20"/>
      <c r="J20" s="35"/>
      <c r="K20"/>
      <c r="L20"/>
      <c r="M20"/>
      <c r="N20"/>
      <c r="O20"/>
      <c r="P20"/>
      <c r="Q20"/>
      <c r="R20"/>
      <c r="S20"/>
      <c r="T20"/>
      <c r="U20"/>
      <c r="V20"/>
    </row>
    <row r="21" spans="1:22" s="190" customFormat="1" x14ac:dyDescent="0.3">
      <c r="A21" s="24" t="s">
        <v>43</v>
      </c>
      <c r="B21" s="34" t="s">
        <v>44</v>
      </c>
      <c r="C21" s="59">
        <v>2</v>
      </c>
      <c r="D21" s="79">
        <v>30</v>
      </c>
      <c r="E21" s="54">
        <v>2</v>
      </c>
      <c r="F21" s="55"/>
      <c r="G21" s="19"/>
      <c r="H21" s="252"/>
      <c r="I21"/>
      <c r="J21" s="35"/>
      <c r="K21"/>
      <c r="L21"/>
      <c r="M21"/>
      <c r="N21"/>
      <c r="O21"/>
      <c r="P21"/>
      <c r="Q21"/>
      <c r="R21"/>
      <c r="S21"/>
      <c r="T21"/>
      <c r="U21"/>
      <c r="V21"/>
    </row>
    <row r="22" spans="1:22" s="190" customFormat="1" x14ac:dyDescent="0.3">
      <c r="A22" s="49" t="s">
        <v>45</v>
      </c>
      <c r="B22" s="297" t="s">
        <v>46</v>
      </c>
      <c r="C22" s="48">
        <v>5</v>
      </c>
      <c r="D22" s="28">
        <v>60</v>
      </c>
      <c r="E22" s="56">
        <v>5</v>
      </c>
      <c r="F22" s="57"/>
      <c r="G22" s="20"/>
      <c r="H22" s="183"/>
      <c r="I22"/>
      <c r="J22" s="35"/>
      <c r="K22"/>
      <c r="L22"/>
      <c r="M22"/>
      <c r="N22"/>
      <c r="O22"/>
      <c r="P22"/>
      <c r="Q22"/>
      <c r="R22"/>
      <c r="S22"/>
      <c r="T22"/>
      <c r="U22"/>
      <c r="V22"/>
    </row>
    <row r="23" spans="1:22" s="190" customFormat="1" x14ac:dyDescent="0.3">
      <c r="A23" s="282" t="s">
        <v>47</v>
      </c>
      <c r="B23" s="298" t="s">
        <v>147</v>
      </c>
      <c r="C23" s="192">
        <v>5</v>
      </c>
      <c r="D23" s="193">
        <v>45</v>
      </c>
      <c r="E23" s="194"/>
      <c r="F23" s="195"/>
      <c r="G23" s="196"/>
      <c r="H23" s="197">
        <v>5</v>
      </c>
      <c r="J23" s="198"/>
    </row>
    <row r="24" spans="1:22" s="190" customFormat="1" x14ac:dyDescent="0.3">
      <c r="A24" s="24" t="s">
        <v>48</v>
      </c>
      <c r="B24" s="13" t="s">
        <v>49</v>
      </c>
      <c r="C24" s="15">
        <v>4</v>
      </c>
      <c r="D24" s="12">
        <v>30</v>
      </c>
      <c r="E24" s="56"/>
      <c r="F24" s="57">
        <v>4</v>
      </c>
      <c r="G24" s="20"/>
      <c r="H24" s="183"/>
      <c r="I24"/>
      <c r="J24" s="35"/>
      <c r="K24"/>
      <c r="L24"/>
      <c r="M24"/>
      <c r="N24"/>
      <c r="O24"/>
      <c r="P24"/>
      <c r="Q24"/>
      <c r="R24"/>
      <c r="S24"/>
      <c r="T24"/>
      <c r="U24"/>
      <c r="V24"/>
    </row>
    <row r="25" spans="1:22" s="190" customFormat="1" x14ac:dyDescent="0.3">
      <c r="A25" s="49" t="s">
        <v>50</v>
      </c>
      <c r="B25" s="13" t="s">
        <v>51</v>
      </c>
      <c r="C25" s="15">
        <v>4</v>
      </c>
      <c r="D25" s="12">
        <v>45</v>
      </c>
      <c r="E25" s="56">
        <v>4</v>
      </c>
      <c r="F25" s="57"/>
      <c r="G25" s="20"/>
      <c r="H25" s="183"/>
      <c r="I25"/>
      <c r="J25" s="35"/>
      <c r="K25"/>
      <c r="L25"/>
      <c r="M25"/>
      <c r="N25"/>
      <c r="O25"/>
      <c r="P25"/>
      <c r="Q25"/>
      <c r="R25"/>
      <c r="S25"/>
      <c r="T25"/>
      <c r="U25"/>
      <c r="V25"/>
    </row>
    <row r="26" spans="1:22" s="190" customFormat="1" x14ac:dyDescent="0.3">
      <c r="A26" s="282" t="s">
        <v>52</v>
      </c>
      <c r="B26" s="199" t="s">
        <v>53</v>
      </c>
      <c r="C26" s="200">
        <v>22</v>
      </c>
      <c r="D26" s="191">
        <v>90</v>
      </c>
      <c r="E26" s="194"/>
      <c r="F26" s="195">
        <v>7</v>
      </c>
      <c r="G26" s="196">
        <v>7</v>
      </c>
      <c r="H26" s="197">
        <v>8</v>
      </c>
      <c r="J26" s="198"/>
    </row>
    <row r="27" spans="1:22" s="190" customFormat="1" x14ac:dyDescent="0.3">
      <c r="A27" s="24" t="s">
        <v>55</v>
      </c>
      <c r="B27" s="13" t="s">
        <v>56</v>
      </c>
      <c r="C27" s="15">
        <v>2</v>
      </c>
      <c r="D27" s="12">
        <v>30</v>
      </c>
      <c r="E27" s="56"/>
      <c r="F27" s="57">
        <v>2</v>
      </c>
      <c r="G27" s="20"/>
      <c r="H27" s="183"/>
      <c r="I27"/>
      <c r="J27" s="35"/>
      <c r="K27"/>
      <c r="L27"/>
      <c r="M27"/>
      <c r="N27"/>
      <c r="O27"/>
      <c r="P27"/>
      <c r="Q27"/>
      <c r="R27"/>
      <c r="S27"/>
      <c r="T27"/>
      <c r="U27"/>
      <c r="V27"/>
    </row>
    <row r="28" spans="1:22" s="190" customFormat="1" x14ac:dyDescent="0.3">
      <c r="A28" s="49" t="s">
        <v>57</v>
      </c>
      <c r="B28" s="13" t="s">
        <v>58</v>
      </c>
      <c r="C28" s="15">
        <v>2</v>
      </c>
      <c r="D28" s="12">
        <v>30</v>
      </c>
      <c r="E28" s="56"/>
      <c r="F28" s="57"/>
      <c r="G28" s="20">
        <v>2</v>
      </c>
      <c r="H28" s="183"/>
      <c r="I28"/>
      <c r="J28" s="35"/>
      <c r="K28"/>
      <c r="L28"/>
      <c r="M28"/>
      <c r="N28"/>
      <c r="O28"/>
      <c r="P28"/>
      <c r="Q28"/>
      <c r="R28"/>
      <c r="S28"/>
      <c r="T28"/>
      <c r="U28"/>
      <c r="V28"/>
    </row>
    <row r="29" spans="1:22" s="190" customFormat="1" x14ac:dyDescent="0.3">
      <c r="A29" s="282" t="s">
        <v>59</v>
      </c>
      <c r="B29" s="13" t="s">
        <v>222</v>
      </c>
      <c r="C29" s="15">
        <v>3</v>
      </c>
      <c r="D29" s="12">
        <v>30</v>
      </c>
      <c r="E29" s="56"/>
      <c r="F29" s="57"/>
      <c r="G29" s="20">
        <v>3</v>
      </c>
      <c r="H29" s="183"/>
      <c r="I29"/>
      <c r="J29" s="35"/>
      <c r="K29"/>
      <c r="L29"/>
      <c r="M29"/>
      <c r="N29"/>
      <c r="O29"/>
      <c r="P29"/>
      <c r="Q29"/>
      <c r="R29"/>
      <c r="S29"/>
      <c r="T29"/>
      <c r="U29"/>
      <c r="V29"/>
    </row>
    <row r="30" spans="1:22" s="190" customFormat="1" x14ac:dyDescent="0.3">
      <c r="A30" s="24" t="s">
        <v>60</v>
      </c>
      <c r="B30" s="13" t="s">
        <v>148</v>
      </c>
      <c r="C30" s="15">
        <v>5</v>
      </c>
      <c r="D30" s="12">
        <v>60</v>
      </c>
      <c r="E30" s="56"/>
      <c r="F30" s="57"/>
      <c r="G30" s="20">
        <v>5</v>
      </c>
      <c r="H30" s="183"/>
      <c r="I30"/>
      <c r="J30" s="35"/>
      <c r="K30"/>
      <c r="L30"/>
      <c r="M30"/>
      <c r="N30"/>
      <c r="O30"/>
      <c r="P30"/>
      <c r="Q30"/>
      <c r="R30"/>
      <c r="S30"/>
      <c r="T30"/>
      <c r="U30"/>
      <c r="V30"/>
    </row>
    <row r="31" spans="1:22" s="190" customFormat="1" x14ac:dyDescent="0.3">
      <c r="A31" s="49" t="s">
        <v>61</v>
      </c>
      <c r="B31" s="131" t="s">
        <v>149</v>
      </c>
      <c r="C31" s="73">
        <v>5</v>
      </c>
      <c r="D31" s="49">
        <v>45</v>
      </c>
      <c r="E31" s="56">
        <v>5</v>
      </c>
      <c r="F31" s="57"/>
      <c r="G31" s="20"/>
      <c r="H31" s="183"/>
      <c r="I31"/>
      <c r="J31" s="35"/>
      <c r="K31"/>
      <c r="L31"/>
      <c r="M31"/>
      <c r="N31"/>
      <c r="O31"/>
      <c r="P31"/>
      <c r="Q31"/>
      <c r="R31"/>
      <c r="S31"/>
      <c r="T31"/>
      <c r="U31"/>
      <c r="V31"/>
    </row>
    <row r="32" spans="1:22" s="190" customFormat="1" x14ac:dyDescent="0.3">
      <c r="A32" s="282" t="s">
        <v>62</v>
      </c>
      <c r="B32" s="131" t="s">
        <v>63</v>
      </c>
      <c r="C32" s="73">
        <v>5</v>
      </c>
      <c r="D32" s="49">
        <v>60</v>
      </c>
      <c r="E32" s="56">
        <v>5</v>
      </c>
      <c r="F32" s="57"/>
      <c r="G32" s="20"/>
      <c r="H32" s="183"/>
      <c r="I32"/>
      <c r="J32" s="35"/>
      <c r="K32"/>
      <c r="L32"/>
      <c r="M32"/>
      <c r="N32"/>
      <c r="O32"/>
      <c r="P32"/>
      <c r="Q32"/>
      <c r="R32"/>
      <c r="S32"/>
      <c r="T32"/>
      <c r="U32"/>
      <c r="V32"/>
    </row>
    <row r="33" spans="1:22" s="190" customFormat="1" x14ac:dyDescent="0.3">
      <c r="A33" s="24" t="s">
        <v>64</v>
      </c>
      <c r="B33" s="299" t="s">
        <v>65</v>
      </c>
      <c r="C33" s="203">
        <v>2</v>
      </c>
      <c r="D33" s="201">
        <v>30</v>
      </c>
      <c r="E33" s="194"/>
      <c r="F33" s="195"/>
      <c r="G33" s="196"/>
      <c r="H33" s="197">
        <v>2</v>
      </c>
      <c r="J33" s="198"/>
    </row>
    <row r="34" spans="1:22" s="190" customFormat="1" x14ac:dyDescent="0.3">
      <c r="A34" s="49" t="s">
        <v>66</v>
      </c>
      <c r="B34" s="202" t="s">
        <v>133</v>
      </c>
      <c r="C34" s="203">
        <v>1</v>
      </c>
      <c r="D34" s="201">
        <v>15</v>
      </c>
      <c r="E34" s="194"/>
      <c r="F34" s="195"/>
      <c r="G34" s="204"/>
      <c r="H34" s="197">
        <v>1</v>
      </c>
      <c r="J34" s="198"/>
    </row>
    <row r="35" spans="1:22" s="190" customFormat="1" x14ac:dyDescent="0.3">
      <c r="A35" s="282" t="s">
        <v>68</v>
      </c>
      <c r="B35" s="131" t="s">
        <v>69</v>
      </c>
      <c r="C35" s="73">
        <v>3</v>
      </c>
      <c r="D35" s="49">
        <v>30</v>
      </c>
      <c r="E35" s="56"/>
      <c r="F35" s="57"/>
      <c r="G35" s="20">
        <v>3</v>
      </c>
      <c r="H35" s="184"/>
      <c r="I35"/>
      <c r="J35" s="35"/>
      <c r="K35"/>
      <c r="L35"/>
      <c r="M35"/>
      <c r="N35"/>
      <c r="O35"/>
      <c r="P35"/>
      <c r="Q35"/>
      <c r="R35"/>
      <c r="S35"/>
      <c r="T35"/>
      <c r="U35"/>
      <c r="V35"/>
    </row>
    <row r="36" spans="1:22" s="190" customFormat="1" x14ac:dyDescent="0.3">
      <c r="A36" s="452" t="s">
        <v>70</v>
      </c>
      <c r="B36" s="455"/>
      <c r="C36" s="18">
        <f t="shared" ref="C36:H36" si="1">SUM(C19:C35)</f>
        <v>78</v>
      </c>
      <c r="D36" s="18">
        <f t="shared" si="1"/>
        <v>720</v>
      </c>
      <c r="E36" s="29">
        <f t="shared" si="1"/>
        <v>29</v>
      </c>
      <c r="F36" s="121">
        <f t="shared" si="1"/>
        <v>13</v>
      </c>
      <c r="G36" s="120">
        <f t="shared" si="1"/>
        <v>20</v>
      </c>
      <c r="H36" s="53">
        <f t="shared" si="1"/>
        <v>16</v>
      </c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spans="1:22" s="190" customFormat="1" ht="15.75" customHeight="1" thickBot="1" x14ac:dyDescent="0.35">
      <c r="A37" s="411" t="s">
        <v>71</v>
      </c>
      <c r="B37" s="412"/>
      <c r="C37" s="412"/>
      <c r="D37" s="412"/>
      <c r="E37" s="412"/>
      <c r="F37" s="412"/>
      <c r="G37" s="412"/>
      <c r="H37" s="414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  <row r="38" spans="1:22" s="190" customFormat="1" x14ac:dyDescent="0.3">
      <c r="A38" s="147" t="s">
        <v>72</v>
      </c>
      <c r="B38" s="294" t="s">
        <v>219</v>
      </c>
      <c r="C38" s="24">
        <v>4</v>
      </c>
      <c r="D38" s="24">
        <v>45</v>
      </c>
      <c r="E38" s="38"/>
      <c r="F38" s="40"/>
      <c r="G38" s="82">
        <v>4</v>
      </c>
      <c r="H38" s="42"/>
      <c r="I38"/>
      <c r="J38"/>
      <c r="K38"/>
      <c r="L38"/>
      <c r="M38"/>
      <c r="N38"/>
      <c r="O38"/>
      <c r="P38"/>
      <c r="Q38"/>
      <c r="R38"/>
      <c r="S38"/>
      <c r="T38"/>
      <c r="U38"/>
      <c r="V38"/>
    </row>
    <row r="39" spans="1:22" s="190" customFormat="1" x14ac:dyDescent="0.3">
      <c r="A39" s="147" t="s">
        <v>73</v>
      </c>
      <c r="B39" s="26" t="s">
        <v>74</v>
      </c>
      <c r="C39" s="12">
        <v>1</v>
      </c>
      <c r="D39" s="12">
        <v>15</v>
      </c>
      <c r="E39" s="46"/>
      <c r="F39" s="47"/>
      <c r="G39" s="30"/>
      <c r="H39" s="44">
        <v>1</v>
      </c>
      <c r="I39"/>
      <c r="J39"/>
      <c r="K39"/>
      <c r="L39"/>
      <c r="M39"/>
      <c r="N39"/>
      <c r="O39"/>
      <c r="P39"/>
      <c r="Q39"/>
      <c r="R39"/>
      <c r="S39"/>
      <c r="T39"/>
      <c r="U39"/>
      <c r="V39"/>
    </row>
    <row r="40" spans="1:22" s="190" customFormat="1" x14ac:dyDescent="0.3">
      <c r="A40" s="147" t="s">
        <v>77</v>
      </c>
      <c r="B40" s="26" t="s">
        <v>76</v>
      </c>
      <c r="C40" s="12">
        <v>5</v>
      </c>
      <c r="D40" s="12">
        <v>60</v>
      </c>
      <c r="E40" s="46"/>
      <c r="F40" s="47">
        <v>5</v>
      </c>
      <c r="G40" s="30"/>
      <c r="H40" s="44"/>
      <c r="I40"/>
      <c r="J40"/>
      <c r="K40"/>
      <c r="L40"/>
      <c r="M40"/>
      <c r="N40"/>
      <c r="O40"/>
      <c r="P40"/>
      <c r="Q40"/>
      <c r="R40"/>
      <c r="S40"/>
      <c r="T40"/>
      <c r="U40"/>
      <c r="V40"/>
    </row>
    <row r="41" spans="1:22" s="190" customFormat="1" x14ac:dyDescent="0.3">
      <c r="A41" s="148" t="s">
        <v>79</v>
      </c>
      <c r="B41" s="80" t="s">
        <v>220</v>
      </c>
      <c r="C41" s="49">
        <v>4</v>
      </c>
      <c r="D41" s="49">
        <v>60</v>
      </c>
      <c r="E41" s="46"/>
      <c r="F41" s="47">
        <v>4</v>
      </c>
      <c r="G41" s="30"/>
      <c r="H41" s="44"/>
      <c r="I41"/>
      <c r="J41"/>
      <c r="K41"/>
      <c r="L41"/>
      <c r="M41"/>
      <c r="N41"/>
      <c r="O41"/>
      <c r="P41"/>
      <c r="Q41"/>
      <c r="R41"/>
      <c r="S41"/>
      <c r="T41"/>
      <c r="U41"/>
      <c r="V41"/>
    </row>
    <row r="42" spans="1:22" s="190" customFormat="1" x14ac:dyDescent="0.3">
      <c r="A42" s="283" t="s">
        <v>81</v>
      </c>
      <c r="B42" s="80" t="s">
        <v>134</v>
      </c>
      <c r="C42" s="49">
        <v>5</v>
      </c>
      <c r="D42" s="49">
        <v>60</v>
      </c>
      <c r="E42" s="46"/>
      <c r="F42" s="47">
        <v>5</v>
      </c>
      <c r="G42" s="30"/>
      <c r="H42" s="44"/>
      <c r="I42"/>
      <c r="J42"/>
      <c r="K42"/>
      <c r="L42"/>
      <c r="M42"/>
      <c r="N42"/>
      <c r="O42"/>
      <c r="P42"/>
      <c r="Q42"/>
      <c r="R42"/>
      <c r="S42"/>
      <c r="T42"/>
      <c r="U42"/>
      <c r="V42"/>
    </row>
    <row r="43" spans="1:22" s="190" customFormat="1" x14ac:dyDescent="0.3">
      <c r="A43" s="283" t="s">
        <v>83</v>
      </c>
      <c r="B43" s="80" t="s">
        <v>135</v>
      </c>
      <c r="C43" s="49">
        <v>3</v>
      </c>
      <c r="D43" s="49">
        <v>30</v>
      </c>
      <c r="E43" s="46"/>
      <c r="F43" s="47"/>
      <c r="G43" s="30"/>
      <c r="H43" s="44">
        <v>3</v>
      </c>
      <c r="I43"/>
      <c r="J43"/>
      <c r="K43"/>
      <c r="L43"/>
      <c r="M43"/>
      <c r="N43"/>
      <c r="O43"/>
      <c r="P43"/>
      <c r="Q43"/>
      <c r="R43"/>
      <c r="S43"/>
      <c r="T43"/>
      <c r="U43"/>
      <c r="V43"/>
    </row>
    <row r="44" spans="1:22" s="190" customFormat="1" x14ac:dyDescent="0.3">
      <c r="A44" s="284" t="s">
        <v>85</v>
      </c>
      <c r="B44" s="80" t="s">
        <v>136</v>
      </c>
      <c r="C44" s="49">
        <v>3</v>
      </c>
      <c r="D44" s="49">
        <v>30</v>
      </c>
      <c r="E44" s="46"/>
      <c r="F44" s="47"/>
      <c r="G44" s="30"/>
      <c r="H44" s="44">
        <v>3</v>
      </c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spans="1:22" s="190" customFormat="1" x14ac:dyDescent="0.3">
      <c r="A45" s="285" t="s">
        <v>87</v>
      </c>
      <c r="B45" s="80" t="s">
        <v>86</v>
      </c>
      <c r="C45" s="49">
        <v>4</v>
      </c>
      <c r="D45" s="49">
        <v>45</v>
      </c>
      <c r="E45" s="46"/>
      <c r="F45" s="47">
        <v>4</v>
      </c>
      <c r="G45" s="30"/>
      <c r="H45" s="44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spans="1:22" s="190" customFormat="1" x14ac:dyDescent="0.3">
      <c r="A46" s="148" t="s">
        <v>89</v>
      </c>
      <c r="B46" s="80" t="s">
        <v>88</v>
      </c>
      <c r="C46" s="49">
        <v>6</v>
      </c>
      <c r="D46" s="49">
        <v>60</v>
      </c>
      <c r="E46" s="46"/>
      <c r="F46" s="47"/>
      <c r="G46" s="30"/>
      <c r="H46" s="44">
        <v>6</v>
      </c>
      <c r="I46"/>
      <c r="J46"/>
      <c r="K46"/>
      <c r="L46"/>
      <c r="M46"/>
      <c r="N46"/>
      <c r="O46"/>
      <c r="P46"/>
      <c r="Q46"/>
      <c r="R46"/>
      <c r="S46"/>
      <c r="T46"/>
      <c r="U46"/>
      <c r="V46"/>
    </row>
    <row r="47" spans="1:22" s="190" customFormat="1" x14ac:dyDescent="0.3">
      <c r="A47" s="284" t="s">
        <v>92</v>
      </c>
      <c r="B47" s="80" t="s">
        <v>221</v>
      </c>
      <c r="C47" s="49">
        <v>1</v>
      </c>
      <c r="D47" s="49">
        <v>15</v>
      </c>
      <c r="E47" s="46"/>
      <c r="F47" s="47"/>
      <c r="G47" s="30"/>
      <c r="H47" s="185">
        <v>1</v>
      </c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spans="1:22" s="190" customFormat="1" x14ac:dyDescent="0.3">
      <c r="A48" s="454" t="s">
        <v>70</v>
      </c>
      <c r="B48" s="455"/>
      <c r="C48" s="18">
        <f t="shared" ref="C48:H48" si="2">SUM(C38:C47)</f>
        <v>36</v>
      </c>
      <c r="D48" s="18">
        <f t="shared" si="2"/>
        <v>420</v>
      </c>
      <c r="E48" s="18">
        <f t="shared" si="2"/>
        <v>0</v>
      </c>
      <c r="F48" s="18">
        <f t="shared" si="2"/>
        <v>18</v>
      </c>
      <c r="G48" s="18">
        <f t="shared" si="2"/>
        <v>4</v>
      </c>
      <c r="H48" s="18">
        <f t="shared" si="2"/>
        <v>14</v>
      </c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spans="1:22" s="190" customFormat="1" ht="15.75" customHeight="1" x14ac:dyDescent="0.3">
      <c r="A49" s="456" t="s">
        <v>91</v>
      </c>
      <c r="B49" s="457"/>
      <c r="C49" s="457"/>
      <c r="D49" s="457"/>
      <c r="E49" s="457"/>
      <c r="F49" s="457"/>
      <c r="G49" s="457"/>
      <c r="H49" s="458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spans="1:22" ht="15" thickBot="1" x14ac:dyDescent="0.35">
      <c r="A50" s="38" t="s">
        <v>138</v>
      </c>
      <c r="B50" s="81" t="s">
        <v>93</v>
      </c>
      <c r="C50" s="38">
        <v>6</v>
      </c>
      <c r="D50" s="40">
        <v>60</v>
      </c>
      <c r="E50" s="82"/>
      <c r="F50" s="83"/>
      <c r="G50" s="38">
        <v>6</v>
      </c>
      <c r="H50" s="40"/>
    </row>
    <row r="51" spans="1:22" ht="15" thickBot="1" x14ac:dyDescent="0.35">
      <c r="A51" s="452" t="s">
        <v>70</v>
      </c>
      <c r="B51" s="453"/>
      <c r="C51" s="120">
        <f t="shared" ref="C51:H51" si="3">SUM(C50:C50)</f>
        <v>6</v>
      </c>
      <c r="D51" s="53">
        <f t="shared" si="3"/>
        <v>60</v>
      </c>
      <c r="E51" s="29">
        <f t="shared" si="3"/>
        <v>0</v>
      </c>
      <c r="F51" s="121">
        <f t="shared" si="3"/>
        <v>0</v>
      </c>
      <c r="G51" s="120">
        <f t="shared" si="3"/>
        <v>6</v>
      </c>
      <c r="H51" s="53">
        <f t="shared" si="3"/>
        <v>0</v>
      </c>
    </row>
    <row r="52" spans="1:22" x14ac:dyDescent="0.3">
      <c r="A52" s="84"/>
      <c r="B52" s="85" t="s">
        <v>139</v>
      </c>
      <c r="C52" s="86"/>
      <c r="D52" s="86"/>
      <c r="E52" s="86"/>
      <c r="F52" s="86"/>
      <c r="G52" s="86"/>
      <c r="H52" s="86"/>
    </row>
    <row r="53" spans="1:22" x14ac:dyDescent="0.3">
      <c r="A53" s="84"/>
      <c r="B53" s="85" t="s">
        <v>140</v>
      </c>
      <c r="C53" s="86"/>
      <c r="D53" s="86"/>
      <c r="E53" s="86"/>
      <c r="F53" s="86"/>
      <c r="G53" s="86"/>
      <c r="H53" s="86"/>
    </row>
    <row r="54" spans="1:22" x14ac:dyDescent="0.3">
      <c r="C54" s="438" t="s">
        <v>141</v>
      </c>
      <c r="D54" s="438"/>
      <c r="E54" s="438"/>
      <c r="F54" s="438"/>
      <c r="G54" s="438"/>
      <c r="H54" s="438"/>
    </row>
    <row r="55" spans="1:22" x14ac:dyDescent="0.3">
      <c r="C55" s="438" t="s">
        <v>118</v>
      </c>
      <c r="D55" s="438"/>
      <c r="E55" s="438"/>
      <c r="F55" s="438"/>
      <c r="G55" s="438"/>
      <c r="H55" s="438"/>
    </row>
    <row r="58" spans="1:22" x14ac:dyDescent="0.3">
      <c r="B58" s="87"/>
    </row>
  </sheetData>
  <mergeCells count="27">
    <mergeCell ref="A1:H1"/>
    <mergeCell ref="A8:F8"/>
    <mergeCell ref="A9:B9"/>
    <mergeCell ref="A10:F10"/>
    <mergeCell ref="A11:F11"/>
    <mergeCell ref="A12:F12"/>
    <mergeCell ref="A2:B2"/>
    <mergeCell ref="A3:B3"/>
    <mergeCell ref="A5:H5"/>
    <mergeCell ref="A6:H6"/>
    <mergeCell ref="A7:F7"/>
    <mergeCell ref="A13:H13"/>
    <mergeCell ref="A14:A17"/>
    <mergeCell ref="A18:H18"/>
    <mergeCell ref="C54:H54"/>
    <mergeCell ref="C55:H55"/>
    <mergeCell ref="A51:B51"/>
    <mergeCell ref="A48:B48"/>
    <mergeCell ref="A37:H37"/>
    <mergeCell ref="A49:H49"/>
    <mergeCell ref="A36:B36"/>
    <mergeCell ref="B14:B16"/>
    <mergeCell ref="C14:C16"/>
    <mergeCell ref="D14:D16"/>
    <mergeCell ref="E15:F15"/>
    <mergeCell ref="G15:H15"/>
    <mergeCell ref="E14:H14"/>
  </mergeCells>
  <pageMargins left="0.7" right="0.7" top="0.75" bottom="0.75" header="0.3" footer="0.3"/>
  <pageSetup paperSize="9" scale="90" orientation="landscape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37"/>
  <sheetViews>
    <sheetView topLeftCell="A16" workbookViewId="0">
      <selection activeCell="D23" sqref="D23"/>
    </sheetView>
  </sheetViews>
  <sheetFormatPr defaultRowHeight="14.4" x14ac:dyDescent="0.3"/>
  <cols>
    <col min="1" max="1" width="5.88671875" style="88" customWidth="1"/>
    <col min="2" max="2" width="61.5546875" style="88" customWidth="1"/>
    <col min="3" max="3" width="8.44140625" style="89" customWidth="1"/>
    <col min="4" max="4" width="7.5546875" style="89" customWidth="1"/>
    <col min="5" max="7" width="5" style="89" customWidth="1"/>
    <col min="8" max="8" width="9.109375" style="89" customWidth="1"/>
    <col min="9" max="9" width="5" style="89" customWidth="1"/>
    <col min="10" max="10" width="11.5546875" style="77" customWidth="1"/>
  </cols>
  <sheetData>
    <row r="1" spans="1:27" x14ac:dyDescent="0.3">
      <c r="A1" s="497" t="s">
        <v>142</v>
      </c>
      <c r="B1" s="497"/>
      <c r="C1" s="497"/>
      <c r="D1" s="497"/>
      <c r="E1" s="497"/>
      <c r="F1" s="497"/>
      <c r="G1" s="497"/>
      <c r="H1" s="497"/>
      <c r="I1" s="497"/>
      <c r="J1" s="497"/>
    </row>
    <row r="2" spans="1:27" x14ac:dyDescent="0.3">
      <c r="A2" s="496" t="s">
        <v>121</v>
      </c>
      <c r="B2" s="496"/>
      <c r="J2" s="90"/>
    </row>
    <row r="3" spans="1:27" ht="15" x14ac:dyDescent="0.3">
      <c r="A3" s="387" t="s">
        <v>122</v>
      </c>
      <c r="B3" s="387"/>
      <c r="C3" s="2"/>
      <c r="D3" s="2"/>
      <c r="E3" s="2"/>
      <c r="F3" s="2"/>
      <c r="G3" s="2"/>
      <c r="H3" s="2"/>
      <c r="I3" s="2"/>
      <c r="J3" s="2"/>
    </row>
    <row r="4" spans="1:27" x14ac:dyDescent="0.3">
      <c r="A4" s="498" t="s">
        <v>3</v>
      </c>
      <c r="B4" s="498"/>
      <c r="C4" s="498"/>
      <c r="D4" s="498"/>
      <c r="E4" s="498"/>
      <c r="F4" s="498"/>
      <c r="G4" s="498"/>
      <c r="H4" s="498"/>
      <c r="I4" s="498"/>
      <c r="J4" s="498"/>
      <c r="K4" s="141"/>
      <c r="L4" s="141"/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</row>
    <row r="5" spans="1:27" x14ac:dyDescent="0.3">
      <c r="A5" s="140" t="s">
        <v>143</v>
      </c>
      <c r="B5" s="140"/>
      <c r="C5" s="140"/>
      <c r="D5" s="140"/>
      <c r="E5" s="140"/>
      <c r="F5" s="140"/>
      <c r="G5" s="140"/>
      <c r="H5" s="140"/>
      <c r="I5" s="140"/>
      <c r="J5" s="141"/>
      <c r="K5" s="141"/>
      <c r="L5" s="141"/>
      <c r="M5" s="141"/>
      <c r="N5" s="141"/>
      <c r="O5" s="141"/>
      <c r="P5" s="141"/>
      <c r="Q5" s="141"/>
      <c r="R5" s="141"/>
      <c r="S5" s="141"/>
      <c r="T5" s="141"/>
      <c r="U5" s="141"/>
      <c r="V5" s="141"/>
      <c r="W5" s="141"/>
      <c r="X5" s="141"/>
    </row>
    <row r="6" spans="1:27" x14ac:dyDescent="0.3">
      <c r="A6" s="498" t="s">
        <v>144</v>
      </c>
      <c r="B6" s="498"/>
      <c r="C6" s="498"/>
      <c r="D6" s="498"/>
      <c r="E6" s="498"/>
      <c r="F6" s="498"/>
      <c r="G6" s="498"/>
      <c r="H6" s="498"/>
      <c r="I6" s="498"/>
      <c r="J6" s="498"/>
      <c r="K6" s="140"/>
      <c r="L6" s="140"/>
      <c r="M6" s="140"/>
      <c r="N6" s="140"/>
      <c r="O6" s="140"/>
      <c r="P6" s="140"/>
      <c r="Q6" s="140"/>
      <c r="R6" s="140"/>
      <c r="S6" s="140"/>
      <c r="T6" s="140"/>
      <c r="U6" s="140"/>
      <c r="V6" s="140"/>
      <c r="W6" s="140"/>
      <c r="X6" s="140"/>
    </row>
    <row r="7" spans="1:27" x14ac:dyDescent="0.3">
      <c r="A7" s="142"/>
      <c r="B7" s="142"/>
      <c r="C7" s="142"/>
      <c r="D7" s="142"/>
      <c r="E7" s="142"/>
      <c r="F7" s="142"/>
      <c r="G7" s="142"/>
      <c r="H7" s="142"/>
      <c r="I7" s="142"/>
      <c r="J7" s="142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0"/>
    </row>
    <row r="8" spans="1:27" x14ac:dyDescent="0.3">
      <c r="A8" s="385" t="s">
        <v>5</v>
      </c>
      <c r="B8" s="385"/>
      <c r="C8" s="385"/>
      <c r="D8" s="385"/>
      <c r="E8" s="385"/>
      <c r="F8" s="385"/>
      <c r="G8" s="36"/>
      <c r="H8" s="36"/>
      <c r="I8" s="36"/>
      <c r="J8" s="4"/>
      <c r="K8" s="4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4"/>
      <c r="Y8" s="34"/>
      <c r="Z8" s="34"/>
      <c r="AA8" s="34"/>
    </row>
    <row r="9" spans="1:27" x14ac:dyDescent="0.3">
      <c r="A9" s="385" t="s">
        <v>6</v>
      </c>
      <c r="B9" s="385"/>
      <c r="C9" s="385"/>
      <c r="D9" s="385"/>
      <c r="E9" s="385"/>
      <c r="F9" s="385"/>
      <c r="G9" s="36"/>
      <c r="H9" s="36"/>
      <c r="I9" s="3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34"/>
      <c r="Y9" s="34"/>
      <c r="Z9" s="34"/>
      <c r="AA9" s="34"/>
    </row>
    <row r="10" spans="1:27" x14ac:dyDescent="0.3">
      <c r="A10" s="388" t="s">
        <v>7</v>
      </c>
      <c r="B10" s="388"/>
      <c r="C10" s="6"/>
      <c r="D10" s="5"/>
      <c r="E10" s="5"/>
      <c r="F10" s="5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34"/>
      <c r="Y10" s="34"/>
      <c r="Z10" s="34"/>
      <c r="AA10" s="34"/>
    </row>
    <row r="11" spans="1:27" x14ac:dyDescent="0.3">
      <c r="A11" s="385" t="s">
        <v>224</v>
      </c>
      <c r="B11" s="385"/>
      <c r="C11" s="385"/>
      <c r="D11" s="385"/>
      <c r="E11" s="385"/>
      <c r="F11" s="385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34"/>
      <c r="Y11" s="34"/>
      <c r="Z11" s="34"/>
      <c r="AA11" s="34"/>
    </row>
    <row r="12" spans="1:27" x14ac:dyDescent="0.3">
      <c r="A12" s="385" t="s">
        <v>225</v>
      </c>
      <c r="B12" s="385"/>
      <c r="C12" s="385"/>
      <c r="D12" s="385"/>
      <c r="E12" s="385"/>
      <c r="F12" s="385"/>
      <c r="G12" s="36"/>
      <c r="H12" s="36"/>
      <c r="I12" s="36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34"/>
      <c r="Y12" s="34"/>
      <c r="Z12" s="34"/>
      <c r="AA12" s="34"/>
    </row>
    <row r="13" spans="1:27" x14ac:dyDescent="0.3">
      <c r="A13" s="388" t="s">
        <v>226</v>
      </c>
      <c r="B13" s="388"/>
      <c r="C13" s="388"/>
      <c r="D13" s="388"/>
      <c r="E13" s="388"/>
      <c r="F13" s="388"/>
      <c r="G13" s="36"/>
      <c r="H13" s="36"/>
      <c r="I13" s="36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34"/>
      <c r="Y13" s="34"/>
      <c r="Z13" s="34"/>
      <c r="AA13" s="34"/>
    </row>
    <row r="14" spans="1:27" ht="15" thickBot="1" x14ac:dyDescent="0.35">
      <c r="A14" s="449" t="s">
        <v>11</v>
      </c>
      <c r="B14" s="449"/>
      <c r="C14" s="449"/>
      <c r="D14" s="449"/>
      <c r="E14" s="449"/>
      <c r="F14" s="449"/>
      <c r="G14" s="449"/>
      <c r="H14" s="449"/>
      <c r="I14" s="449"/>
      <c r="J14" s="449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1:27" x14ac:dyDescent="0.3">
      <c r="A15" s="475" t="s">
        <v>127</v>
      </c>
      <c r="B15" s="475" t="s">
        <v>12</v>
      </c>
      <c r="C15" s="475" t="s">
        <v>128</v>
      </c>
      <c r="D15" s="475" t="s">
        <v>129</v>
      </c>
      <c r="E15" s="487" t="s">
        <v>17</v>
      </c>
      <c r="F15" s="488"/>
      <c r="G15" s="488"/>
      <c r="H15" s="488"/>
      <c r="I15" s="489"/>
      <c r="J15" s="300"/>
    </row>
    <row r="16" spans="1:27" x14ac:dyDescent="0.3">
      <c r="A16" s="476"/>
      <c r="B16" s="476"/>
      <c r="C16" s="485"/>
      <c r="D16" s="485"/>
      <c r="E16" s="490"/>
      <c r="F16" s="491"/>
      <c r="G16" s="491"/>
      <c r="H16" s="491"/>
      <c r="I16" s="492"/>
      <c r="J16" s="300"/>
    </row>
    <row r="17" spans="1:10" ht="15.6" x14ac:dyDescent="0.3">
      <c r="A17" s="476"/>
      <c r="B17" s="476"/>
      <c r="C17" s="485"/>
      <c r="D17" s="485"/>
      <c r="E17" s="493" t="s">
        <v>25</v>
      </c>
      <c r="F17" s="479" t="s">
        <v>26</v>
      </c>
      <c r="G17" s="479"/>
      <c r="H17" s="479"/>
      <c r="I17" s="480"/>
      <c r="J17" s="300"/>
    </row>
    <row r="18" spans="1:10" x14ac:dyDescent="0.3">
      <c r="A18" s="476"/>
      <c r="B18" s="476"/>
      <c r="C18" s="485"/>
      <c r="D18" s="485"/>
      <c r="E18" s="494"/>
      <c r="F18" s="481" t="s">
        <v>31</v>
      </c>
      <c r="G18" s="481" t="s">
        <v>32</v>
      </c>
      <c r="H18" s="481" t="s">
        <v>33</v>
      </c>
      <c r="I18" s="483" t="s">
        <v>145</v>
      </c>
      <c r="J18" s="300"/>
    </row>
    <row r="19" spans="1:10" ht="15" thickBot="1" x14ac:dyDescent="0.35">
      <c r="A19" s="477"/>
      <c r="B19" s="477"/>
      <c r="C19" s="486"/>
      <c r="D19" s="486"/>
      <c r="E19" s="495"/>
      <c r="F19" s="482"/>
      <c r="G19" s="482"/>
      <c r="H19" s="482"/>
      <c r="I19" s="484"/>
      <c r="J19" s="301"/>
    </row>
    <row r="20" spans="1:10" ht="19.8" x14ac:dyDescent="0.3">
      <c r="A20" s="92" t="s">
        <v>40</v>
      </c>
      <c r="B20" s="302" t="s">
        <v>146</v>
      </c>
      <c r="C20" s="303">
        <v>5</v>
      </c>
      <c r="D20" s="304">
        <v>60</v>
      </c>
      <c r="E20" s="305">
        <v>30</v>
      </c>
      <c r="F20" s="306"/>
      <c r="G20" s="306">
        <v>30</v>
      </c>
      <c r="H20" s="306"/>
      <c r="I20" s="307"/>
      <c r="J20" s="301"/>
    </row>
    <row r="21" spans="1:10" ht="19.8" x14ac:dyDescent="0.3">
      <c r="A21" s="149" t="s">
        <v>41</v>
      </c>
      <c r="B21" s="308" t="s">
        <v>42</v>
      </c>
      <c r="C21" s="309">
        <v>3</v>
      </c>
      <c r="D21" s="310">
        <v>30</v>
      </c>
      <c r="E21" s="311">
        <v>30</v>
      </c>
      <c r="F21" s="312"/>
      <c r="G21" s="312"/>
      <c r="H21" s="312"/>
      <c r="I21" s="313"/>
      <c r="J21" s="301"/>
    </row>
    <row r="22" spans="1:10" ht="19.8" x14ac:dyDescent="0.3">
      <c r="A22" s="149" t="s">
        <v>43</v>
      </c>
      <c r="B22" s="314" t="s">
        <v>44</v>
      </c>
      <c r="C22" s="309">
        <v>2</v>
      </c>
      <c r="D22" s="310">
        <v>30</v>
      </c>
      <c r="E22" s="311"/>
      <c r="F22" s="312"/>
      <c r="G22" s="312"/>
      <c r="H22" s="312"/>
      <c r="I22" s="313"/>
      <c r="J22" s="301"/>
    </row>
    <row r="23" spans="1:10" ht="19.8" x14ac:dyDescent="0.3">
      <c r="A23" s="281" t="s">
        <v>45</v>
      </c>
      <c r="B23" s="315" t="s">
        <v>46</v>
      </c>
      <c r="C23" s="309">
        <v>5</v>
      </c>
      <c r="D23" s="310">
        <v>60</v>
      </c>
      <c r="E23" s="311">
        <v>45</v>
      </c>
      <c r="F23" s="312"/>
      <c r="G23" s="312">
        <v>15</v>
      </c>
      <c r="H23" s="312"/>
      <c r="I23" s="313"/>
      <c r="J23" s="301"/>
    </row>
    <row r="24" spans="1:10" ht="19.8" x14ac:dyDescent="0.3">
      <c r="A24" s="280" t="s">
        <v>47</v>
      </c>
      <c r="B24" s="316" t="s">
        <v>147</v>
      </c>
      <c r="C24" s="317">
        <v>5</v>
      </c>
      <c r="D24" s="318">
        <v>45</v>
      </c>
      <c r="E24" s="319">
        <v>30</v>
      </c>
      <c r="F24" s="320"/>
      <c r="G24" s="320">
        <v>15</v>
      </c>
      <c r="H24" s="320"/>
      <c r="I24" s="321"/>
      <c r="J24" s="301"/>
    </row>
    <row r="25" spans="1:10" ht="19.8" x14ac:dyDescent="0.3">
      <c r="A25" s="149" t="s">
        <v>48</v>
      </c>
      <c r="B25" s="322" t="s">
        <v>49</v>
      </c>
      <c r="C25" s="317">
        <v>4</v>
      </c>
      <c r="D25" s="318">
        <v>30</v>
      </c>
      <c r="E25" s="319">
        <v>15</v>
      </c>
      <c r="F25" s="320"/>
      <c r="G25" s="320">
        <v>15</v>
      </c>
      <c r="H25" s="320"/>
      <c r="I25" s="321"/>
      <c r="J25" s="301"/>
    </row>
    <row r="26" spans="1:10" ht="19.8" x14ac:dyDescent="0.3">
      <c r="A26" s="281" t="s">
        <v>50</v>
      </c>
      <c r="B26" s="322" t="s">
        <v>53</v>
      </c>
      <c r="C26" s="317">
        <v>22</v>
      </c>
      <c r="D26" s="318">
        <v>90</v>
      </c>
      <c r="E26" s="319"/>
      <c r="F26" s="320"/>
      <c r="G26" s="320"/>
      <c r="H26" s="320"/>
      <c r="I26" s="321">
        <v>90</v>
      </c>
      <c r="J26" s="301"/>
    </row>
    <row r="27" spans="1:10" ht="19.8" x14ac:dyDescent="0.3">
      <c r="A27" s="280" t="s">
        <v>52</v>
      </c>
      <c r="B27" s="323" t="s">
        <v>148</v>
      </c>
      <c r="C27" s="317">
        <v>5</v>
      </c>
      <c r="D27" s="318">
        <v>60</v>
      </c>
      <c r="E27" s="319">
        <v>45</v>
      </c>
      <c r="F27" s="320"/>
      <c r="G27" s="320">
        <v>15</v>
      </c>
      <c r="H27" s="320"/>
      <c r="I27" s="321"/>
      <c r="J27" s="301"/>
    </row>
    <row r="28" spans="1:10" ht="19.8" x14ac:dyDescent="0.3">
      <c r="A28" s="149" t="s">
        <v>55</v>
      </c>
      <c r="B28" s="323" t="s">
        <v>149</v>
      </c>
      <c r="C28" s="317">
        <v>5</v>
      </c>
      <c r="D28" s="318">
        <v>45</v>
      </c>
      <c r="E28" s="319">
        <v>30</v>
      </c>
      <c r="F28" s="320"/>
      <c r="G28" s="320">
        <v>15</v>
      </c>
      <c r="H28" s="320"/>
      <c r="I28" s="321"/>
      <c r="J28" s="301"/>
    </row>
    <row r="29" spans="1:10" ht="19.8" x14ac:dyDescent="0.3">
      <c r="A29" s="281" t="s">
        <v>57</v>
      </c>
      <c r="B29" s="323" t="s">
        <v>63</v>
      </c>
      <c r="C29" s="317">
        <v>5</v>
      </c>
      <c r="D29" s="318">
        <v>60</v>
      </c>
      <c r="E29" s="319">
        <v>45</v>
      </c>
      <c r="F29" s="320"/>
      <c r="G29" s="320">
        <v>15</v>
      </c>
      <c r="H29" s="320"/>
      <c r="I29" s="321"/>
      <c r="J29" s="301"/>
    </row>
    <row r="30" spans="1:10" ht="19.8" x14ac:dyDescent="0.3">
      <c r="A30" s="280" t="s">
        <v>59</v>
      </c>
      <c r="B30" s="323" t="s">
        <v>150</v>
      </c>
      <c r="C30" s="317">
        <v>5</v>
      </c>
      <c r="D30" s="318">
        <v>60</v>
      </c>
      <c r="E30" s="319">
        <v>30</v>
      </c>
      <c r="F30" s="324"/>
      <c r="G30" s="320">
        <v>30</v>
      </c>
      <c r="H30" s="320"/>
      <c r="I30" s="321"/>
      <c r="J30" s="301"/>
    </row>
    <row r="31" spans="1:10" ht="19.8" x14ac:dyDescent="0.3">
      <c r="A31" s="149" t="s">
        <v>60</v>
      </c>
      <c r="B31" s="325" t="s">
        <v>151</v>
      </c>
      <c r="C31" s="326">
        <v>4</v>
      </c>
      <c r="D31" s="327">
        <v>60</v>
      </c>
      <c r="E31" s="319">
        <v>60</v>
      </c>
      <c r="F31" s="320"/>
      <c r="G31" s="320"/>
      <c r="H31" s="95"/>
      <c r="I31" s="96"/>
      <c r="J31" s="301"/>
    </row>
    <row r="32" spans="1:10" ht="17.399999999999999" x14ac:dyDescent="0.3">
      <c r="A32" s="93"/>
      <c r="B32" s="265"/>
      <c r="C32" s="98"/>
      <c r="D32" s="97"/>
      <c r="E32" s="94"/>
      <c r="F32" s="95"/>
      <c r="G32" s="95"/>
      <c r="H32" s="95"/>
      <c r="I32" s="96"/>
      <c r="J32" s="91"/>
    </row>
    <row r="33" spans="1:10" s="139" customFormat="1" ht="22.5" customHeight="1" thickBot="1" x14ac:dyDescent="0.35">
      <c r="A33" s="473" t="s">
        <v>70</v>
      </c>
      <c r="B33" s="474"/>
      <c r="C33" s="99">
        <f t="shared" ref="C33:I33" si="0">SUM(C20:C32)</f>
        <v>70</v>
      </c>
      <c r="D33" s="100">
        <f t="shared" si="0"/>
        <v>630</v>
      </c>
      <c r="E33" s="101">
        <f t="shared" si="0"/>
        <v>360</v>
      </c>
      <c r="F33" s="102">
        <f t="shared" si="0"/>
        <v>0</v>
      </c>
      <c r="G33" s="102">
        <f t="shared" si="0"/>
        <v>150</v>
      </c>
      <c r="H33" s="102">
        <f t="shared" si="0"/>
        <v>0</v>
      </c>
      <c r="I33" s="103">
        <f t="shared" si="0"/>
        <v>90</v>
      </c>
      <c r="J33" s="138"/>
    </row>
    <row r="34" spans="1:10" x14ac:dyDescent="0.3">
      <c r="A34" s="104" t="s">
        <v>119</v>
      </c>
      <c r="B34" s="105"/>
      <c r="C34" s="106"/>
      <c r="E34" s="107"/>
      <c r="F34" s="107"/>
      <c r="G34" s="107"/>
      <c r="H34" s="107"/>
      <c r="I34" s="107"/>
      <c r="J34" s="108"/>
    </row>
    <row r="35" spans="1:10" x14ac:dyDescent="0.3">
      <c r="A35" s="109"/>
      <c r="C35" s="110"/>
      <c r="D35" s="111"/>
      <c r="E35" s="112"/>
      <c r="F35" s="112"/>
      <c r="G35" s="112"/>
      <c r="H35" s="112"/>
      <c r="I35" s="112"/>
      <c r="J35" s="108"/>
    </row>
    <row r="36" spans="1:10" x14ac:dyDescent="0.3">
      <c r="A36" s="113"/>
      <c r="B36" s="114"/>
      <c r="C36" s="478" t="s">
        <v>141</v>
      </c>
      <c r="D36" s="478"/>
      <c r="E36" s="478"/>
      <c r="F36" s="478"/>
      <c r="G36" s="478"/>
      <c r="H36" s="478"/>
      <c r="I36" s="478"/>
      <c r="J36" s="115"/>
    </row>
    <row r="37" spans="1:10" x14ac:dyDescent="0.3">
      <c r="A37" s="113"/>
      <c r="B37" s="114"/>
      <c r="C37" s="478" t="s">
        <v>118</v>
      </c>
      <c r="D37" s="478"/>
      <c r="E37" s="478"/>
      <c r="F37" s="478"/>
      <c r="G37" s="478"/>
      <c r="H37" s="478"/>
      <c r="I37" s="478"/>
      <c r="J37" s="115"/>
    </row>
  </sheetData>
  <mergeCells count="26">
    <mergeCell ref="A2:B2"/>
    <mergeCell ref="A3:B3"/>
    <mergeCell ref="A14:J14"/>
    <mergeCell ref="A1:J1"/>
    <mergeCell ref="A12:F12"/>
    <mergeCell ref="A13:F13"/>
    <mergeCell ref="A8:F8"/>
    <mergeCell ref="A10:B10"/>
    <mergeCell ref="A11:F11"/>
    <mergeCell ref="A4:J4"/>
    <mergeCell ref="A9:F9"/>
    <mergeCell ref="A6:J6"/>
    <mergeCell ref="A33:B33"/>
    <mergeCell ref="A15:A19"/>
    <mergeCell ref="C36:I36"/>
    <mergeCell ref="C37:I37"/>
    <mergeCell ref="F17:I17"/>
    <mergeCell ref="F18:F19"/>
    <mergeCell ref="G18:G19"/>
    <mergeCell ref="H18:H19"/>
    <mergeCell ref="I18:I19"/>
    <mergeCell ref="B15:B19"/>
    <mergeCell ref="C15:C19"/>
    <mergeCell ref="D15:D19"/>
    <mergeCell ref="E15:I16"/>
    <mergeCell ref="E17:E19"/>
  </mergeCells>
  <pageMargins left="0.7" right="0.7" top="0.75" bottom="0.75" header="0.3" footer="0.3"/>
  <pageSetup paperSize="9" scale="70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73"/>
  <sheetViews>
    <sheetView topLeftCell="A30" workbookViewId="0">
      <selection activeCell="S44" sqref="S44"/>
    </sheetView>
  </sheetViews>
  <sheetFormatPr defaultRowHeight="14.4" x14ac:dyDescent="0.3"/>
  <cols>
    <col min="1" max="1" width="3.44140625" style="34" customWidth="1"/>
    <col min="2" max="2" width="46.88671875" style="118" customWidth="1"/>
    <col min="3" max="3" width="5.109375" style="3" customWidth="1"/>
    <col min="4" max="4" width="4.33203125" style="34" customWidth="1"/>
    <col min="5" max="5" width="8.44140625" style="34" customWidth="1"/>
    <col min="6" max="10" width="9.109375" style="1" customWidth="1"/>
  </cols>
  <sheetData>
    <row r="1" spans="1:27" x14ac:dyDescent="0.3">
      <c r="A1" s="382" t="s">
        <v>152</v>
      </c>
      <c r="B1" s="382"/>
      <c r="C1" s="382"/>
      <c r="D1" s="382"/>
      <c r="E1" s="382"/>
      <c r="F1" s="382"/>
      <c r="G1" s="382"/>
      <c r="H1" s="382"/>
      <c r="I1" s="382"/>
      <c r="J1" s="382"/>
    </row>
    <row r="2" spans="1:27" x14ac:dyDescent="0.3">
      <c r="A2" s="386" t="s">
        <v>1</v>
      </c>
      <c r="B2" s="386"/>
      <c r="C2" s="35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x14ac:dyDescent="0.3">
      <c r="A3" s="387" t="s">
        <v>2</v>
      </c>
      <c r="B3" s="387"/>
      <c r="C3" s="35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x14ac:dyDescent="0.3">
      <c r="A4" s="384" t="s">
        <v>3</v>
      </c>
      <c r="B4" s="384"/>
      <c r="C4" s="384"/>
      <c r="D4" s="384"/>
      <c r="E4" s="384"/>
      <c r="F4" s="384"/>
      <c r="G4" s="384"/>
      <c r="H4" s="384"/>
      <c r="I4" s="384"/>
      <c r="J4" s="38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</row>
    <row r="5" spans="1:27" x14ac:dyDescent="0.3">
      <c r="A5" s="384" t="s">
        <v>4</v>
      </c>
      <c r="B5" s="384"/>
      <c r="C5" s="384"/>
      <c r="D5" s="384"/>
      <c r="E5" s="384"/>
      <c r="F5" s="384"/>
      <c r="G5" s="384"/>
      <c r="H5" s="384"/>
      <c r="I5" s="384"/>
      <c r="J5" s="38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</row>
    <row r="6" spans="1:27" x14ac:dyDescent="0.3">
      <c r="A6" s="385" t="s">
        <v>5</v>
      </c>
      <c r="B6" s="385"/>
      <c r="C6" s="385"/>
      <c r="D6" s="385"/>
      <c r="E6" s="385"/>
      <c r="F6" s="385"/>
      <c r="G6" s="36"/>
      <c r="H6" s="36"/>
      <c r="I6" s="36"/>
      <c r="J6" s="4"/>
      <c r="K6" s="4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4"/>
      <c r="Y6" s="34"/>
      <c r="Z6" s="34"/>
      <c r="AA6" s="34"/>
    </row>
    <row r="7" spans="1:27" x14ac:dyDescent="0.3">
      <c r="A7" s="385" t="s">
        <v>6</v>
      </c>
      <c r="B7" s="385"/>
      <c r="C7" s="385"/>
      <c r="D7" s="385"/>
      <c r="E7" s="385"/>
      <c r="F7" s="385"/>
      <c r="G7" s="36"/>
      <c r="H7" s="36"/>
      <c r="I7" s="36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34"/>
      <c r="Y7" s="34"/>
      <c r="Z7" s="34"/>
      <c r="AA7" s="34"/>
    </row>
    <row r="8" spans="1:27" x14ac:dyDescent="0.3">
      <c r="A8" s="388" t="s">
        <v>7</v>
      </c>
      <c r="B8" s="388"/>
      <c r="C8" s="6"/>
      <c r="D8" s="5"/>
      <c r="E8" s="5"/>
      <c r="F8" s="5"/>
      <c r="G8" s="36"/>
      <c r="H8" s="36"/>
      <c r="I8" s="36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34"/>
      <c r="Y8" s="34"/>
      <c r="Z8" s="34"/>
      <c r="AA8" s="34"/>
    </row>
    <row r="9" spans="1:27" x14ac:dyDescent="0.3">
      <c r="A9" s="385" t="s">
        <v>8</v>
      </c>
      <c r="B9" s="385"/>
      <c r="C9" s="385"/>
      <c r="D9" s="385"/>
      <c r="E9" s="385"/>
      <c r="F9" s="385"/>
      <c r="G9" s="36"/>
      <c r="H9" s="36"/>
      <c r="I9" s="36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34"/>
      <c r="Y9" s="34"/>
      <c r="Z9" s="34"/>
      <c r="AA9" s="34"/>
    </row>
    <row r="10" spans="1:27" x14ac:dyDescent="0.3">
      <c r="A10" s="385" t="s">
        <v>125</v>
      </c>
      <c r="B10" s="385"/>
      <c r="C10" s="385"/>
      <c r="D10" s="385"/>
      <c r="E10" s="385"/>
      <c r="F10" s="385"/>
      <c r="G10" s="36"/>
      <c r="H10" s="36"/>
      <c r="I10" s="36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34"/>
      <c r="Y10" s="34"/>
      <c r="Z10" s="34"/>
      <c r="AA10" s="34"/>
    </row>
    <row r="11" spans="1:27" x14ac:dyDescent="0.3">
      <c r="A11" s="388" t="s">
        <v>10</v>
      </c>
      <c r="B11" s="388"/>
      <c r="C11" s="388"/>
      <c r="D11" s="388"/>
      <c r="E11" s="388"/>
      <c r="F11" s="388"/>
      <c r="G11" s="36"/>
      <c r="H11" s="36"/>
      <c r="I11" s="36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34"/>
      <c r="Y11" s="34"/>
      <c r="Z11" s="34"/>
      <c r="AA11" s="34"/>
    </row>
    <row r="12" spans="1:27" ht="15" thickBot="1" x14ac:dyDescent="0.35">
      <c r="A12" s="449" t="s">
        <v>11</v>
      </c>
      <c r="B12" s="449"/>
      <c r="C12" s="449"/>
      <c r="D12" s="449"/>
      <c r="E12" s="449"/>
      <c r="F12" s="449"/>
      <c r="G12" s="449"/>
      <c r="H12" s="449"/>
      <c r="I12" s="449"/>
      <c r="J12" s="449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1:27" ht="76.5" customHeight="1" thickBot="1" x14ac:dyDescent="0.35">
      <c r="A13" s="405" t="s">
        <v>12</v>
      </c>
      <c r="B13" s="499"/>
      <c r="C13" s="422" t="s">
        <v>13</v>
      </c>
      <c r="D13" s="503" t="s">
        <v>21</v>
      </c>
      <c r="E13" s="422" t="s">
        <v>16</v>
      </c>
      <c r="F13" s="508" t="s">
        <v>17</v>
      </c>
      <c r="G13" s="509"/>
      <c r="H13" s="508" t="s">
        <v>153</v>
      </c>
      <c r="I13" s="509"/>
      <c r="J13" s="510" t="s">
        <v>154</v>
      </c>
    </row>
    <row r="14" spans="1:27" ht="35.25" customHeight="1" thickBot="1" x14ac:dyDescent="0.35">
      <c r="A14" s="500"/>
      <c r="B14" s="501"/>
      <c r="C14" s="502"/>
      <c r="D14" s="504"/>
      <c r="E14" s="502"/>
      <c r="F14" s="144" t="s">
        <v>155</v>
      </c>
      <c r="G14" s="145" t="s">
        <v>156</v>
      </c>
      <c r="H14" s="144" t="s">
        <v>155</v>
      </c>
      <c r="I14" s="145" t="s">
        <v>156</v>
      </c>
      <c r="J14" s="511"/>
    </row>
    <row r="15" spans="1:27" ht="15" thickBot="1" x14ac:dyDescent="0.35">
      <c r="A15" s="7" t="s">
        <v>37</v>
      </c>
      <c r="B15" s="117" t="s">
        <v>38</v>
      </c>
      <c r="C15" s="8">
        <f>SUM(C34,C46,C49)</f>
        <v>120</v>
      </c>
      <c r="D15" s="8">
        <f t="shared" ref="D15:J15" si="0">SUM(D34,D46,D49)</f>
        <v>12</v>
      </c>
      <c r="E15" s="8">
        <f t="shared" si="0"/>
        <v>1200</v>
      </c>
      <c r="F15" s="8">
        <f t="shared" si="0"/>
        <v>1236</v>
      </c>
      <c r="G15" s="8">
        <f t="shared" si="0"/>
        <v>1764</v>
      </c>
      <c r="H15" s="8">
        <f t="shared" si="0"/>
        <v>60.5</v>
      </c>
      <c r="I15" s="8">
        <f t="shared" si="0"/>
        <v>59.5</v>
      </c>
      <c r="J15" s="8">
        <f t="shared" si="0"/>
        <v>3000</v>
      </c>
    </row>
    <row r="16" spans="1:27" ht="15.75" customHeight="1" thickBot="1" x14ac:dyDescent="0.35">
      <c r="A16" s="411" t="s">
        <v>39</v>
      </c>
      <c r="B16" s="412"/>
      <c r="C16" s="412"/>
      <c r="D16" s="412"/>
      <c r="E16" s="412"/>
      <c r="F16" s="412"/>
      <c r="G16" s="412"/>
      <c r="H16" s="412"/>
      <c r="I16" s="412"/>
      <c r="J16" s="505"/>
    </row>
    <row r="17" spans="1:10" ht="22.2" customHeight="1" x14ac:dyDescent="0.3">
      <c r="A17" s="9" t="s">
        <v>40</v>
      </c>
      <c r="B17" s="10" t="s">
        <v>227</v>
      </c>
      <c r="C17" s="14">
        <v>5</v>
      </c>
      <c r="D17" s="11">
        <v>1</v>
      </c>
      <c r="E17" s="9">
        <v>60</v>
      </c>
      <c r="F17" s="328">
        <v>63</v>
      </c>
      <c r="G17" s="329">
        <v>62</v>
      </c>
      <c r="H17" s="328">
        <v>2.5</v>
      </c>
      <c r="I17" s="329">
        <v>2.5</v>
      </c>
      <c r="J17" s="330">
        <v>125</v>
      </c>
    </row>
    <row r="18" spans="1:10" ht="15.75" customHeight="1" x14ac:dyDescent="0.3">
      <c r="A18" s="24" t="s">
        <v>41</v>
      </c>
      <c r="B18" s="331" t="s">
        <v>42</v>
      </c>
      <c r="C18" s="225">
        <v>3</v>
      </c>
      <c r="D18" s="222"/>
      <c r="E18" s="24">
        <v>30</v>
      </c>
      <c r="F18" s="332">
        <v>30</v>
      </c>
      <c r="G18" s="333">
        <v>45</v>
      </c>
      <c r="H18" s="332">
        <v>1.5</v>
      </c>
      <c r="I18" s="333">
        <v>1.5</v>
      </c>
      <c r="J18" s="330">
        <v>75</v>
      </c>
    </row>
    <row r="19" spans="1:10" ht="15.75" customHeight="1" x14ac:dyDescent="0.3">
      <c r="A19" s="24" t="s">
        <v>43</v>
      </c>
      <c r="B19" s="331" t="s">
        <v>44</v>
      </c>
      <c r="C19" s="225">
        <v>2</v>
      </c>
      <c r="D19" s="222"/>
      <c r="E19" s="24">
        <v>30</v>
      </c>
      <c r="F19" s="332">
        <v>30</v>
      </c>
      <c r="G19" s="333">
        <v>20</v>
      </c>
      <c r="H19" s="332">
        <v>1</v>
      </c>
      <c r="I19" s="333">
        <v>1</v>
      </c>
      <c r="J19" s="330">
        <v>50</v>
      </c>
    </row>
    <row r="20" spans="1:10" x14ac:dyDescent="0.3">
      <c r="A20" s="191" t="s">
        <v>45</v>
      </c>
      <c r="B20" s="199" t="s">
        <v>157</v>
      </c>
      <c r="C20" s="200">
        <v>5</v>
      </c>
      <c r="D20" s="205">
        <v>1</v>
      </c>
      <c r="E20" s="191">
        <v>60</v>
      </c>
      <c r="F20" s="207">
        <v>63</v>
      </c>
      <c r="G20" s="208">
        <v>62</v>
      </c>
      <c r="H20" s="207">
        <v>2.5</v>
      </c>
      <c r="I20" s="208">
        <v>2.5</v>
      </c>
      <c r="J20" s="334">
        <v>125</v>
      </c>
    </row>
    <row r="21" spans="1:10" ht="27.6" x14ac:dyDescent="0.3">
      <c r="A21" s="191" t="s">
        <v>47</v>
      </c>
      <c r="B21" s="199" t="s">
        <v>147</v>
      </c>
      <c r="C21" s="200">
        <v>5</v>
      </c>
      <c r="D21" s="206">
        <v>1</v>
      </c>
      <c r="E21" s="191">
        <v>45</v>
      </c>
      <c r="F21" s="207">
        <v>48</v>
      </c>
      <c r="G21" s="208">
        <v>77</v>
      </c>
      <c r="H21" s="207">
        <v>2</v>
      </c>
      <c r="I21" s="208">
        <v>3</v>
      </c>
      <c r="J21" s="334">
        <v>125</v>
      </c>
    </row>
    <row r="22" spans="1:10" x14ac:dyDescent="0.3">
      <c r="A22" s="191" t="s">
        <v>48</v>
      </c>
      <c r="B22" s="199" t="s">
        <v>49</v>
      </c>
      <c r="C22" s="200">
        <v>4</v>
      </c>
      <c r="D22" s="205">
        <v>1</v>
      </c>
      <c r="E22" s="191">
        <v>30</v>
      </c>
      <c r="F22" s="207">
        <v>33</v>
      </c>
      <c r="G22" s="208">
        <v>67</v>
      </c>
      <c r="H22" s="207">
        <v>1.5</v>
      </c>
      <c r="I22" s="208">
        <v>2.5</v>
      </c>
      <c r="J22" s="334">
        <v>100</v>
      </c>
    </row>
    <row r="23" spans="1:10" x14ac:dyDescent="0.3">
      <c r="A23" s="191" t="s">
        <v>50</v>
      </c>
      <c r="B23" s="199" t="s">
        <v>51</v>
      </c>
      <c r="C23" s="200">
        <v>4</v>
      </c>
      <c r="D23" s="205"/>
      <c r="E23" s="191">
        <v>45</v>
      </c>
      <c r="F23" s="207">
        <v>45</v>
      </c>
      <c r="G23" s="208">
        <v>55</v>
      </c>
      <c r="H23" s="207">
        <v>3.5</v>
      </c>
      <c r="I23" s="208">
        <v>0.5</v>
      </c>
      <c r="J23" s="334">
        <v>100</v>
      </c>
    </row>
    <row r="24" spans="1:10" x14ac:dyDescent="0.3">
      <c r="A24" s="191" t="s">
        <v>52</v>
      </c>
      <c r="B24" s="199" t="s">
        <v>53</v>
      </c>
      <c r="C24" s="200">
        <v>22</v>
      </c>
      <c r="D24" s="205"/>
      <c r="E24" s="191">
        <v>90</v>
      </c>
      <c r="F24" s="207">
        <v>90</v>
      </c>
      <c r="G24" s="208">
        <v>460</v>
      </c>
      <c r="H24" s="207">
        <v>8.5</v>
      </c>
      <c r="I24" s="208">
        <v>13.5</v>
      </c>
      <c r="J24" s="334">
        <v>550</v>
      </c>
    </row>
    <row r="25" spans="1:10" x14ac:dyDescent="0.3">
      <c r="A25" s="191" t="s">
        <v>55</v>
      </c>
      <c r="B25" s="199" t="s">
        <v>56</v>
      </c>
      <c r="C25" s="200">
        <v>2</v>
      </c>
      <c r="D25" s="205">
        <v>1</v>
      </c>
      <c r="E25" s="191">
        <v>30</v>
      </c>
      <c r="F25" s="207">
        <v>33</v>
      </c>
      <c r="G25" s="208">
        <v>17</v>
      </c>
      <c r="H25" s="207">
        <v>1.5</v>
      </c>
      <c r="I25" s="208">
        <v>0.5</v>
      </c>
      <c r="J25" s="334">
        <v>50</v>
      </c>
    </row>
    <row r="26" spans="1:10" x14ac:dyDescent="0.3">
      <c r="A26" s="191" t="s">
        <v>57</v>
      </c>
      <c r="B26" s="199" t="s">
        <v>58</v>
      </c>
      <c r="C26" s="200">
        <v>2</v>
      </c>
      <c r="D26" s="205">
        <v>1</v>
      </c>
      <c r="E26" s="191">
        <v>30</v>
      </c>
      <c r="F26" s="207">
        <v>33</v>
      </c>
      <c r="G26" s="208">
        <v>17</v>
      </c>
      <c r="H26" s="207">
        <v>1.5</v>
      </c>
      <c r="I26" s="208">
        <v>0.5</v>
      </c>
      <c r="J26" s="334">
        <v>50</v>
      </c>
    </row>
    <row r="27" spans="1:10" x14ac:dyDescent="0.3">
      <c r="A27" s="191" t="s">
        <v>59</v>
      </c>
      <c r="B27" s="199" t="s">
        <v>222</v>
      </c>
      <c r="C27" s="200">
        <v>3</v>
      </c>
      <c r="D27" s="205">
        <v>1</v>
      </c>
      <c r="E27" s="191">
        <v>30</v>
      </c>
      <c r="F27" s="207">
        <v>33</v>
      </c>
      <c r="G27" s="208">
        <v>42</v>
      </c>
      <c r="H27" s="207">
        <v>1.5</v>
      </c>
      <c r="I27" s="208">
        <v>1.5</v>
      </c>
      <c r="J27" s="334">
        <v>75</v>
      </c>
    </row>
    <row r="28" spans="1:10" x14ac:dyDescent="0.3">
      <c r="A28" s="191" t="s">
        <v>60</v>
      </c>
      <c r="B28" s="199" t="s">
        <v>148</v>
      </c>
      <c r="C28" s="200">
        <v>5</v>
      </c>
      <c r="D28" s="205">
        <v>1</v>
      </c>
      <c r="E28" s="191">
        <v>60</v>
      </c>
      <c r="F28" s="207">
        <v>63</v>
      </c>
      <c r="G28" s="208">
        <v>62</v>
      </c>
      <c r="H28" s="207">
        <v>2.5</v>
      </c>
      <c r="I28" s="208">
        <v>2.5</v>
      </c>
      <c r="J28" s="334">
        <v>125</v>
      </c>
    </row>
    <row r="29" spans="1:10" ht="27.6" x14ac:dyDescent="0.3">
      <c r="A29" s="201" t="s">
        <v>61</v>
      </c>
      <c r="B29" s="202" t="s">
        <v>149</v>
      </c>
      <c r="C29" s="203">
        <v>5</v>
      </c>
      <c r="D29" s="209"/>
      <c r="E29" s="201">
        <v>45</v>
      </c>
      <c r="F29" s="207">
        <v>45</v>
      </c>
      <c r="G29" s="208">
        <v>80</v>
      </c>
      <c r="H29" s="207">
        <v>2</v>
      </c>
      <c r="I29" s="208">
        <v>3</v>
      </c>
      <c r="J29" s="334">
        <v>125</v>
      </c>
    </row>
    <row r="30" spans="1:10" x14ac:dyDescent="0.3">
      <c r="A30" s="201" t="s">
        <v>62</v>
      </c>
      <c r="B30" s="202" t="s">
        <v>63</v>
      </c>
      <c r="C30" s="203">
        <v>5</v>
      </c>
      <c r="D30" s="209">
        <v>1</v>
      </c>
      <c r="E30" s="201">
        <v>60</v>
      </c>
      <c r="F30" s="207">
        <v>63</v>
      </c>
      <c r="G30" s="208">
        <v>62</v>
      </c>
      <c r="H30" s="207">
        <v>2.5</v>
      </c>
      <c r="I30" s="208">
        <v>2.5</v>
      </c>
      <c r="J30" s="334">
        <v>125</v>
      </c>
    </row>
    <row r="31" spans="1:10" x14ac:dyDescent="0.3">
      <c r="A31" s="201" t="s">
        <v>64</v>
      </c>
      <c r="B31" s="202" t="s">
        <v>65</v>
      </c>
      <c r="C31" s="203">
        <v>2</v>
      </c>
      <c r="D31" s="209"/>
      <c r="E31" s="201">
        <v>30</v>
      </c>
      <c r="F31" s="207">
        <v>30</v>
      </c>
      <c r="G31" s="208">
        <v>20</v>
      </c>
      <c r="H31" s="207">
        <v>1.5</v>
      </c>
      <c r="I31" s="208">
        <v>0.5</v>
      </c>
      <c r="J31" s="334">
        <v>50</v>
      </c>
    </row>
    <row r="32" spans="1:10" x14ac:dyDescent="0.3">
      <c r="A32" s="201" t="s">
        <v>66</v>
      </c>
      <c r="B32" s="202" t="s">
        <v>158</v>
      </c>
      <c r="C32" s="203">
        <v>1</v>
      </c>
      <c r="D32" s="209"/>
      <c r="E32" s="201">
        <v>15</v>
      </c>
      <c r="F32" s="207">
        <v>15</v>
      </c>
      <c r="G32" s="208">
        <v>10</v>
      </c>
      <c r="H32" s="207">
        <v>0.5</v>
      </c>
      <c r="I32" s="208">
        <v>0.5</v>
      </c>
      <c r="J32" s="334">
        <v>25</v>
      </c>
    </row>
    <row r="33" spans="1:10" x14ac:dyDescent="0.3">
      <c r="A33" s="201" t="s">
        <v>68</v>
      </c>
      <c r="B33" s="202" t="s">
        <v>69</v>
      </c>
      <c r="C33" s="203">
        <v>3</v>
      </c>
      <c r="D33" s="209">
        <v>1</v>
      </c>
      <c r="E33" s="201">
        <v>30</v>
      </c>
      <c r="F33" s="210">
        <v>33</v>
      </c>
      <c r="G33" s="211">
        <v>42</v>
      </c>
      <c r="H33" s="210">
        <v>1.5</v>
      </c>
      <c r="I33" s="211">
        <v>1.5</v>
      </c>
      <c r="J33" s="335">
        <v>75</v>
      </c>
    </row>
    <row r="34" spans="1:10" ht="15" thickBot="1" x14ac:dyDescent="0.35">
      <c r="A34" s="506" t="s">
        <v>159</v>
      </c>
      <c r="B34" s="507"/>
      <c r="C34" s="212">
        <f>SUM(C17:C33)</f>
        <v>78</v>
      </c>
      <c r="D34" s="212">
        <f t="shared" ref="D34:J34" si="1">SUM(D17:D33)</f>
        <v>10</v>
      </c>
      <c r="E34" s="212">
        <f t="shared" si="1"/>
        <v>720</v>
      </c>
      <c r="F34" s="212">
        <f t="shared" si="1"/>
        <v>750</v>
      </c>
      <c r="G34" s="212">
        <f t="shared" si="1"/>
        <v>1200</v>
      </c>
      <c r="H34" s="212">
        <f t="shared" si="1"/>
        <v>38</v>
      </c>
      <c r="I34" s="212">
        <f t="shared" si="1"/>
        <v>40</v>
      </c>
      <c r="J34" s="212">
        <f t="shared" si="1"/>
        <v>1950</v>
      </c>
    </row>
    <row r="35" spans="1:10" ht="15" thickBot="1" x14ac:dyDescent="0.35">
      <c r="A35" s="512" t="s">
        <v>71</v>
      </c>
      <c r="B35" s="513"/>
      <c r="C35" s="513"/>
      <c r="D35" s="513"/>
      <c r="E35" s="513"/>
      <c r="F35" s="513"/>
      <c r="G35" s="513"/>
      <c r="H35" s="513"/>
      <c r="I35" s="513"/>
      <c r="J35" s="514"/>
    </row>
    <row r="36" spans="1:10" ht="27.6" x14ac:dyDescent="0.3">
      <c r="A36" s="213" t="s">
        <v>72</v>
      </c>
      <c r="B36" s="336" t="s">
        <v>166</v>
      </c>
      <c r="C36" s="214">
        <v>4</v>
      </c>
      <c r="D36" s="215"/>
      <c r="E36" s="214">
        <v>45</v>
      </c>
      <c r="F36" s="337">
        <v>45</v>
      </c>
      <c r="G36" s="338">
        <v>55</v>
      </c>
      <c r="H36" s="337">
        <v>2</v>
      </c>
      <c r="I36" s="338">
        <v>2</v>
      </c>
      <c r="J36" s="339">
        <v>100</v>
      </c>
    </row>
    <row r="37" spans="1:10" x14ac:dyDescent="0.3">
      <c r="A37" s="213" t="s">
        <v>73</v>
      </c>
      <c r="B37" s="216" t="s">
        <v>160</v>
      </c>
      <c r="C37" s="191">
        <v>1</v>
      </c>
      <c r="D37" s="217"/>
      <c r="E37" s="191">
        <v>15</v>
      </c>
      <c r="F37" s="207">
        <v>15</v>
      </c>
      <c r="G37" s="208">
        <v>10</v>
      </c>
      <c r="H37" s="207">
        <v>0.5</v>
      </c>
      <c r="I37" s="208">
        <v>0.5</v>
      </c>
      <c r="J37" s="334">
        <v>25</v>
      </c>
    </row>
    <row r="38" spans="1:10" x14ac:dyDescent="0.3">
      <c r="A38" s="213" t="s">
        <v>75</v>
      </c>
      <c r="B38" s="216" t="s">
        <v>150</v>
      </c>
      <c r="C38" s="191">
        <v>5</v>
      </c>
      <c r="D38" s="193">
        <v>1</v>
      </c>
      <c r="E38" s="191">
        <v>60</v>
      </c>
      <c r="F38" s="207">
        <v>63</v>
      </c>
      <c r="G38" s="208">
        <v>62</v>
      </c>
      <c r="H38" s="207">
        <v>2.5</v>
      </c>
      <c r="I38" s="208">
        <v>2.5</v>
      </c>
      <c r="J38" s="334">
        <v>125</v>
      </c>
    </row>
    <row r="39" spans="1:10" ht="24" customHeight="1" x14ac:dyDescent="0.3">
      <c r="A39" s="218" t="s">
        <v>77</v>
      </c>
      <c r="B39" s="219" t="s">
        <v>161</v>
      </c>
      <c r="C39" s="201">
        <v>4</v>
      </c>
      <c r="D39" s="220"/>
      <c r="E39" s="201">
        <v>60</v>
      </c>
      <c r="F39" s="207">
        <v>60</v>
      </c>
      <c r="G39" s="208">
        <v>40</v>
      </c>
      <c r="H39" s="207">
        <v>2</v>
      </c>
      <c r="I39" s="208">
        <v>2</v>
      </c>
      <c r="J39" s="334">
        <v>100</v>
      </c>
    </row>
    <row r="40" spans="1:10" s="116" customFormat="1" ht="15.75" customHeight="1" x14ac:dyDescent="0.3">
      <c r="A40" s="287" t="s">
        <v>79</v>
      </c>
      <c r="B40" s="221" t="s">
        <v>80</v>
      </c>
      <c r="C40" s="201">
        <v>5</v>
      </c>
      <c r="D40" s="220"/>
      <c r="E40" s="201">
        <v>60</v>
      </c>
      <c r="F40" s="207">
        <v>60</v>
      </c>
      <c r="G40" s="208">
        <v>65</v>
      </c>
      <c r="H40" s="207">
        <v>2.5</v>
      </c>
      <c r="I40" s="208">
        <v>2.5</v>
      </c>
      <c r="J40" s="334">
        <v>125</v>
      </c>
    </row>
    <row r="41" spans="1:10" ht="15.75" customHeight="1" x14ac:dyDescent="0.3">
      <c r="A41" s="288" t="s">
        <v>81</v>
      </c>
      <c r="B41" s="221" t="s">
        <v>162</v>
      </c>
      <c r="C41" s="201">
        <v>3</v>
      </c>
      <c r="D41" s="220"/>
      <c r="E41" s="201">
        <v>30</v>
      </c>
      <c r="F41" s="207">
        <v>30</v>
      </c>
      <c r="G41" s="208">
        <v>45</v>
      </c>
      <c r="H41" s="207">
        <v>1.5</v>
      </c>
      <c r="I41" s="208">
        <v>1.5</v>
      </c>
      <c r="J41" s="334">
        <v>75</v>
      </c>
    </row>
    <row r="42" spans="1:10" x14ac:dyDescent="0.3">
      <c r="A42" s="288" t="s">
        <v>83</v>
      </c>
      <c r="B42" s="219" t="s">
        <v>163</v>
      </c>
      <c r="C42" s="201">
        <v>3</v>
      </c>
      <c r="D42" s="220"/>
      <c r="E42" s="201">
        <v>30</v>
      </c>
      <c r="F42" s="207">
        <v>30</v>
      </c>
      <c r="G42" s="208">
        <v>45</v>
      </c>
      <c r="H42" s="207">
        <v>2</v>
      </c>
      <c r="I42" s="208">
        <v>1</v>
      </c>
      <c r="J42" s="334">
        <v>75</v>
      </c>
    </row>
    <row r="43" spans="1:10" ht="27.6" x14ac:dyDescent="0.3">
      <c r="A43" s="218" t="s">
        <v>85</v>
      </c>
      <c r="B43" s="219" t="s">
        <v>86</v>
      </c>
      <c r="C43" s="201">
        <v>4</v>
      </c>
      <c r="D43" s="220"/>
      <c r="E43" s="201">
        <v>45</v>
      </c>
      <c r="F43" s="207">
        <v>45</v>
      </c>
      <c r="G43" s="208">
        <v>55</v>
      </c>
      <c r="H43" s="207">
        <v>2.5</v>
      </c>
      <c r="I43" s="208">
        <v>1.5</v>
      </c>
      <c r="J43" s="334">
        <v>100</v>
      </c>
    </row>
    <row r="44" spans="1:10" x14ac:dyDescent="0.3">
      <c r="A44" s="201" t="s">
        <v>87</v>
      </c>
      <c r="B44" s="202" t="s">
        <v>137</v>
      </c>
      <c r="C44" s="203">
        <v>6</v>
      </c>
      <c r="D44" s="209">
        <v>1</v>
      </c>
      <c r="E44" s="201">
        <v>60</v>
      </c>
      <c r="F44" s="207">
        <v>63</v>
      </c>
      <c r="G44" s="208">
        <v>87</v>
      </c>
      <c r="H44" s="207">
        <v>3</v>
      </c>
      <c r="I44" s="208">
        <v>3</v>
      </c>
      <c r="J44" s="334">
        <v>150</v>
      </c>
    </row>
    <row r="45" spans="1:10" ht="15.75" customHeight="1" thickBot="1" x14ac:dyDescent="0.35">
      <c r="A45" s="49" t="s">
        <v>89</v>
      </c>
      <c r="B45" s="131" t="s">
        <v>164</v>
      </c>
      <c r="C45" s="73">
        <v>1</v>
      </c>
      <c r="D45" s="17"/>
      <c r="E45" s="49">
        <v>15</v>
      </c>
      <c r="F45" s="340">
        <v>15</v>
      </c>
      <c r="G45" s="341">
        <v>10</v>
      </c>
      <c r="H45" s="340">
        <v>0.5</v>
      </c>
      <c r="I45" s="341">
        <v>0.5</v>
      </c>
      <c r="J45" s="342">
        <v>25</v>
      </c>
    </row>
    <row r="46" spans="1:10" ht="15.75" customHeight="1" thickBot="1" x14ac:dyDescent="0.35">
      <c r="A46" s="515" t="s">
        <v>159</v>
      </c>
      <c r="B46" s="516"/>
      <c r="C46" s="8">
        <f>SUM(C36:C45)</f>
        <v>36</v>
      </c>
      <c r="D46" s="8">
        <f t="shared" ref="D46:J46" si="2">SUM(D36:D45)</f>
        <v>2</v>
      </c>
      <c r="E46" s="8">
        <f t="shared" si="2"/>
        <v>420</v>
      </c>
      <c r="F46" s="8">
        <f t="shared" si="2"/>
        <v>426</v>
      </c>
      <c r="G46" s="8">
        <f t="shared" si="2"/>
        <v>474</v>
      </c>
      <c r="H46" s="8">
        <f t="shared" si="2"/>
        <v>19</v>
      </c>
      <c r="I46" s="8">
        <f t="shared" si="2"/>
        <v>17</v>
      </c>
      <c r="J46" s="8">
        <f t="shared" si="2"/>
        <v>900</v>
      </c>
    </row>
    <row r="47" spans="1:10" ht="15" thickBot="1" x14ac:dyDescent="0.35">
      <c r="A47" s="411" t="s">
        <v>91</v>
      </c>
      <c r="B47" s="412"/>
      <c r="C47" s="412"/>
      <c r="D47" s="412"/>
      <c r="E47" s="412"/>
      <c r="F47" s="412"/>
      <c r="G47" s="412"/>
      <c r="H47" s="412"/>
      <c r="I47" s="412"/>
      <c r="J47" s="505"/>
    </row>
    <row r="48" spans="1:10" ht="15.75" customHeight="1" thickBot="1" x14ac:dyDescent="0.35">
      <c r="A48" s="146" t="s">
        <v>92</v>
      </c>
      <c r="B48" s="143" t="s">
        <v>93</v>
      </c>
      <c r="C48" s="31">
        <v>6</v>
      </c>
      <c r="D48" s="32"/>
      <c r="E48" s="31">
        <v>60</v>
      </c>
      <c r="F48" s="332">
        <v>60</v>
      </c>
      <c r="G48" s="333">
        <v>90</v>
      </c>
      <c r="H48" s="332">
        <v>3.5</v>
      </c>
      <c r="I48" s="333">
        <v>2.5</v>
      </c>
      <c r="J48" s="330">
        <v>150</v>
      </c>
    </row>
    <row r="49" spans="1:10" ht="15" thickBot="1" x14ac:dyDescent="0.35">
      <c r="A49" s="446" t="s">
        <v>70</v>
      </c>
      <c r="B49" s="447"/>
      <c r="C49" s="18">
        <f>SUM(C48:C48)</f>
        <v>6</v>
      </c>
      <c r="D49" s="123"/>
      <c r="E49" s="119">
        <f t="shared" ref="E49:J49" si="3">SUM(E48:E48)</f>
        <v>60</v>
      </c>
      <c r="F49" s="119">
        <f t="shared" si="3"/>
        <v>60</v>
      </c>
      <c r="G49" s="119">
        <f t="shared" si="3"/>
        <v>90</v>
      </c>
      <c r="H49" s="119">
        <f t="shared" si="3"/>
        <v>3.5</v>
      </c>
      <c r="I49" s="119">
        <f t="shared" si="3"/>
        <v>2.5</v>
      </c>
      <c r="J49" s="18">
        <f t="shared" si="3"/>
        <v>150</v>
      </c>
    </row>
    <row r="50" spans="1:10" x14ac:dyDescent="0.3">
      <c r="A50" s="33"/>
      <c r="B50" s="122"/>
      <c r="C50" s="33"/>
      <c r="D50" s="33"/>
      <c r="E50" s="33"/>
    </row>
    <row r="68" ht="15.75" customHeight="1" x14ac:dyDescent="0.3"/>
    <row r="69" ht="15.75" customHeight="1" x14ac:dyDescent="0.3"/>
    <row r="73" ht="15.75" customHeight="1" x14ac:dyDescent="0.3"/>
  </sheetData>
  <mergeCells count="25">
    <mergeCell ref="A1:J1"/>
    <mergeCell ref="A2:B2"/>
    <mergeCell ref="A3:B3"/>
    <mergeCell ref="A6:F6"/>
    <mergeCell ref="A7:F7"/>
    <mergeCell ref="A4:J4"/>
    <mergeCell ref="A5:J5"/>
    <mergeCell ref="A49:B49"/>
    <mergeCell ref="A13:B14"/>
    <mergeCell ref="C13:C14"/>
    <mergeCell ref="D13:D14"/>
    <mergeCell ref="E13:E14"/>
    <mergeCell ref="A16:J16"/>
    <mergeCell ref="A34:B34"/>
    <mergeCell ref="F13:G13"/>
    <mergeCell ref="H13:I13"/>
    <mergeCell ref="J13:J14"/>
    <mergeCell ref="A47:J47"/>
    <mergeCell ref="A35:J35"/>
    <mergeCell ref="A46:B46"/>
    <mergeCell ref="A9:F9"/>
    <mergeCell ref="A10:F10"/>
    <mergeCell ref="A11:F11"/>
    <mergeCell ref="A12:J12"/>
    <mergeCell ref="A8:B8"/>
  </mergeCells>
  <pageMargins left="0.7" right="0.7" top="0.75" bottom="0.75" header="0.3" footer="0.3"/>
  <pageSetup paperSize="9" scale="85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E55"/>
  <sheetViews>
    <sheetView topLeftCell="A41" zoomScale="90" zoomScaleNormal="90" zoomScaleSheetLayoutView="80" workbookViewId="0">
      <selection activeCell="B36" sqref="B36"/>
    </sheetView>
  </sheetViews>
  <sheetFormatPr defaultColWidth="9.109375" defaultRowHeight="12.75" customHeight="1" x14ac:dyDescent="0.3"/>
  <cols>
    <col min="1" max="1" width="5.5546875" style="150" customWidth="1"/>
    <col min="2" max="2" width="51.109375" style="150" customWidth="1"/>
    <col min="3" max="4" width="4.88671875" style="151" customWidth="1"/>
    <col min="5" max="5" width="5" style="151" customWidth="1"/>
    <col min="6" max="6" width="4.109375" style="151" customWidth="1"/>
    <col min="7" max="7" width="6.6640625" style="151" customWidth="1"/>
    <col min="8" max="8" width="7" style="151" customWidth="1"/>
    <col min="9" max="9" width="5.109375" style="151" customWidth="1"/>
    <col min="10" max="10" width="5.33203125" style="151" customWidth="1"/>
    <col min="11" max="11" width="4.88671875" style="151" customWidth="1"/>
    <col min="12" max="12" width="4.44140625" style="151" customWidth="1"/>
    <col min="13" max="13" width="5.6640625" style="151" customWidth="1"/>
    <col min="14" max="14" width="5.33203125" style="151" customWidth="1"/>
    <col min="15" max="15" width="6.6640625" style="151" customWidth="1"/>
    <col min="16" max="16" width="5.44140625" style="151" customWidth="1"/>
    <col min="17" max="17" width="5.5546875" style="151" customWidth="1"/>
    <col min="18" max="19" width="5" style="151" customWidth="1"/>
    <col min="20" max="20" width="5.6640625" style="151" customWidth="1"/>
    <col min="21" max="22" width="5" style="151" customWidth="1"/>
    <col min="23" max="23" width="5.88671875" style="151" customWidth="1"/>
    <col min="24" max="24" width="5.33203125" style="151" customWidth="1"/>
    <col min="25" max="25" width="6.6640625" style="151" customWidth="1"/>
    <col min="26" max="26" width="4.33203125" style="151" customWidth="1"/>
    <col min="27" max="27" width="5.5546875" style="151" customWidth="1"/>
    <col min="28" max="28" width="6" style="151" customWidth="1"/>
    <col min="29" max="30" width="4.33203125" style="151" customWidth="1"/>
    <col min="31" max="31" width="7.6640625" style="150" customWidth="1"/>
    <col min="32" max="16384" width="9.109375" style="150"/>
  </cols>
  <sheetData>
    <row r="1" spans="1:31" s="154" customFormat="1" ht="44.25" customHeight="1" x14ac:dyDescent="0.3">
      <c r="A1" s="531" t="s">
        <v>165</v>
      </c>
      <c r="B1" s="532"/>
      <c r="C1" s="527" t="s">
        <v>146</v>
      </c>
      <c r="D1" s="549" t="s">
        <v>42</v>
      </c>
      <c r="E1" s="549" t="s">
        <v>44</v>
      </c>
      <c r="F1" s="527" t="s">
        <v>46</v>
      </c>
      <c r="G1" s="527" t="s">
        <v>147</v>
      </c>
      <c r="H1" s="527" t="s">
        <v>49</v>
      </c>
      <c r="I1" s="527" t="s">
        <v>51</v>
      </c>
      <c r="J1" s="527" t="s">
        <v>53</v>
      </c>
      <c r="K1" s="527" t="s">
        <v>56</v>
      </c>
      <c r="L1" s="527" t="s">
        <v>58</v>
      </c>
      <c r="M1" s="527" t="s">
        <v>261</v>
      </c>
      <c r="N1" s="527" t="s">
        <v>148</v>
      </c>
      <c r="O1" s="527" t="s">
        <v>149</v>
      </c>
      <c r="P1" s="527" t="s">
        <v>63</v>
      </c>
      <c r="Q1" s="547" t="s">
        <v>65</v>
      </c>
      <c r="R1" s="527" t="s">
        <v>67</v>
      </c>
      <c r="S1" s="547" t="s">
        <v>69</v>
      </c>
      <c r="T1" s="529" t="s">
        <v>166</v>
      </c>
      <c r="U1" s="527" t="s">
        <v>160</v>
      </c>
      <c r="V1" s="527" t="s">
        <v>167</v>
      </c>
      <c r="W1" s="527" t="s">
        <v>168</v>
      </c>
      <c r="X1" s="527" t="s">
        <v>169</v>
      </c>
      <c r="Y1" s="527" t="s">
        <v>170</v>
      </c>
      <c r="Z1" s="527" t="s">
        <v>171</v>
      </c>
      <c r="AA1" s="529" t="s">
        <v>86</v>
      </c>
      <c r="AB1" s="529" t="s">
        <v>137</v>
      </c>
      <c r="AC1" s="527" t="s">
        <v>172</v>
      </c>
      <c r="AD1" s="527" t="s">
        <v>93</v>
      </c>
      <c r="AE1" s="541" t="s">
        <v>159</v>
      </c>
    </row>
    <row r="2" spans="1:31" s="154" customFormat="1" ht="102" customHeight="1" x14ac:dyDescent="0.3">
      <c r="A2" s="535" t="s">
        <v>173</v>
      </c>
      <c r="B2" s="536"/>
      <c r="C2" s="528"/>
      <c r="D2" s="550"/>
      <c r="E2" s="550"/>
      <c r="F2" s="528"/>
      <c r="G2" s="528"/>
      <c r="H2" s="528"/>
      <c r="I2" s="528"/>
      <c r="J2" s="528"/>
      <c r="K2" s="528"/>
      <c r="L2" s="528"/>
      <c r="M2" s="528"/>
      <c r="N2" s="528"/>
      <c r="O2" s="528"/>
      <c r="P2" s="528"/>
      <c r="Q2" s="548"/>
      <c r="R2" s="528"/>
      <c r="S2" s="548"/>
      <c r="T2" s="530"/>
      <c r="U2" s="528"/>
      <c r="V2" s="528"/>
      <c r="W2" s="528"/>
      <c r="X2" s="528"/>
      <c r="Y2" s="528"/>
      <c r="Z2" s="528"/>
      <c r="AA2" s="530"/>
      <c r="AB2" s="530"/>
      <c r="AC2" s="528"/>
      <c r="AD2" s="528"/>
      <c r="AE2" s="542"/>
    </row>
    <row r="3" spans="1:31" s="154" customFormat="1" ht="18" customHeight="1" x14ac:dyDescent="0.3">
      <c r="A3" s="537" t="s">
        <v>174</v>
      </c>
      <c r="B3" s="538"/>
      <c r="C3" s="543"/>
      <c r="D3" s="544"/>
      <c r="E3" s="544"/>
      <c r="F3" s="545"/>
      <c r="G3" s="545"/>
      <c r="H3" s="545"/>
      <c r="I3" s="545"/>
      <c r="J3" s="545"/>
      <c r="K3" s="545"/>
      <c r="L3" s="545"/>
      <c r="M3" s="545"/>
      <c r="N3" s="545"/>
      <c r="O3" s="545"/>
      <c r="P3" s="545"/>
      <c r="Q3" s="545"/>
      <c r="R3" s="545"/>
      <c r="S3" s="545"/>
      <c r="T3" s="545"/>
      <c r="U3" s="545"/>
      <c r="V3" s="545"/>
      <c r="W3" s="545"/>
      <c r="X3" s="545"/>
      <c r="Y3" s="545"/>
      <c r="Z3" s="545"/>
      <c r="AA3" s="545"/>
      <c r="AB3" s="545"/>
      <c r="AC3" s="545"/>
      <c r="AD3" s="545"/>
      <c r="AE3" s="546"/>
    </row>
    <row r="4" spans="1:31" s="153" customFormat="1" ht="55.2" customHeight="1" x14ac:dyDescent="0.3">
      <c r="A4" s="366" t="s">
        <v>175</v>
      </c>
      <c r="B4" s="370" t="s">
        <v>233</v>
      </c>
      <c r="C4" s="343">
        <v>1</v>
      </c>
      <c r="D4" s="343">
        <v>1</v>
      </c>
      <c r="E4" s="344"/>
      <c r="F4" s="345"/>
      <c r="G4" s="345"/>
      <c r="H4" s="345"/>
      <c r="I4" s="345"/>
      <c r="J4" s="345"/>
      <c r="K4" s="343">
        <v>1</v>
      </c>
      <c r="L4" s="343">
        <v>1</v>
      </c>
      <c r="M4" s="345"/>
      <c r="N4" s="345"/>
      <c r="O4" s="345"/>
      <c r="P4" s="345"/>
      <c r="Q4" s="346"/>
      <c r="R4" s="345"/>
      <c r="S4" s="347">
        <v>1</v>
      </c>
      <c r="T4" s="343">
        <v>1</v>
      </c>
      <c r="U4" s="345"/>
      <c r="V4" s="345"/>
      <c r="W4" s="344"/>
      <c r="X4" s="345"/>
      <c r="Y4" s="345"/>
      <c r="Z4" s="345"/>
      <c r="AA4" s="345"/>
      <c r="AB4" s="345"/>
      <c r="AC4" s="345"/>
      <c r="AD4" s="348"/>
      <c r="AE4" s="349">
        <f t="shared" ref="AE4" si="0">SUM(C4:AD4)</f>
        <v>6</v>
      </c>
    </row>
    <row r="5" spans="1:31" s="153" customFormat="1" ht="52.2" customHeight="1" x14ac:dyDescent="0.3">
      <c r="A5" s="367" t="s">
        <v>176</v>
      </c>
      <c r="B5" s="371" t="s">
        <v>234</v>
      </c>
      <c r="C5" s="350">
        <v>1</v>
      </c>
      <c r="D5" s="350">
        <v>1</v>
      </c>
      <c r="E5" s="351"/>
      <c r="F5" s="352"/>
      <c r="G5" s="352"/>
      <c r="H5" s="350">
        <v>1</v>
      </c>
      <c r="I5" s="351"/>
      <c r="J5" s="350">
        <v>1</v>
      </c>
      <c r="K5" s="352"/>
      <c r="L5" s="352"/>
      <c r="M5" s="352"/>
      <c r="N5" s="352"/>
      <c r="O5" s="352"/>
      <c r="P5" s="352"/>
      <c r="Q5" s="353"/>
      <c r="R5" s="352"/>
      <c r="S5" s="354">
        <v>1</v>
      </c>
      <c r="T5" s="352"/>
      <c r="U5" s="352"/>
      <c r="V5" s="352"/>
      <c r="W5" s="352"/>
      <c r="X5" s="352"/>
      <c r="Y5" s="352"/>
      <c r="Z5" s="352"/>
      <c r="AA5" s="352"/>
      <c r="AB5" s="352"/>
      <c r="AC5" s="352"/>
      <c r="AD5" s="355"/>
      <c r="AE5" s="349">
        <f t="shared" ref="AE5:AE19" si="1">SUM(C5:AD5)</f>
        <v>5</v>
      </c>
    </row>
    <row r="6" spans="1:31" s="153" customFormat="1" ht="39" customHeight="1" x14ac:dyDescent="0.3">
      <c r="A6" s="367" t="s">
        <v>177</v>
      </c>
      <c r="B6" s="371" t="s">
        <v>228</v>
      </c>
      <c r="C6" s="351"/>
      <c r="D6" s="356">
        <v>1</v>
      </c>
      <c r="E6" s="351"/>
      <c r="F6" s="352"/>
      <c r="G6" s="352"/>
      <c r="H6" s="352"/>
      <c r="I6" s="352"/>
      <c r="J6" s="352"/>
      <c r="K6" s="352"/>
      <c r="L6" s="352"/>
      <c r="M6" s="352"/>
      <c r="N6" s="352"/>
      <c r="O6" s="352"/>
      <c r="P6" s="352"/>
      <c r="Q6" s="353"/>
      <c r="R6" s="352"/>
      <c r="S6" s="352"/>
      <c r="T6" s="350">
        <v>1</v>
      </c>
      <c r="U6" s="352"/>
      <c r="V6" s="357">
        <v>1</v>
      </c>
      <c r="W6" s="351"/>
      <c r="X6" s="352"/>
      <c r="Y6" s="352"/>
      <c r="Z6" s="352"/>
      <c r="AA6" s="352"/>
      <c r="AB6" s="352"/>
      <c r="AC6" s="352"/>
      <c r="AD6" s="355"/>
      <c r="AE6" s="349">
        <f t="shared" si="1"/>
        <v>3</v>
      </c>
    </row>
    <row r="7" spans="1:31" s="153" customFormat="1" ht="47.4" customHeight="1" x14ac:dyDescent="0.3">
      <c r="A7" s="367" t="s">
        <v>178</v>
      </c>
      <c r="B7" s="372" t="s">
        <v>260</v>
      </c>
      <c r="C7" s="352"/>
      <c r="D7" s="352"/>
      <c r="E7" s="352"/>
      <c r="F7" s="352"/>
      <c r="G7" s="352"/>
      <c r="H7" s="350">
        <v>1</v>
      </c>
      <c r="I7" s="352"/>
      <c r="J7" s="350">
        <v>1</v>
      </c>
      <c r="K7" s="352"/>
      <c r="L7" s="352"/>
      <c r="M7" s="352"/>
      <c r="N7" s="352"/>
      <c r="O7" s="352"/>
      <c r="P7" s="352"/>
      <c r="Q7" s="353"/>
      <c r="R7" s="352"/>
      <c r="S7" s="354">
        <v>1</v>
      </c>
      <c r="T7" s="352"/>
      <c r="U7" s="352"/>
      <c r="V7" s="352"/>
      <c r="W7" s="352"/>
      <c r="X7" s="352"/>
      <c r="Y7" s="352"/>
      <c r="Z7" s="352"/>
      <c r="AA7" s="352"/>
      <c r="AB7" s="352"/>
      <c r="AC7" s="352"/>
      <c r="AD7" s="355"/>
      <c r="AE7" s="349">
        <f t="shared" si="1"/>
        <v>3</v>
      </c>
    </row>
    <row r="8" spans="1:31" s="153" customFormat="1" ht="33.75" customHeight="1" x14ac:dyDescent="0.3">
      <c r="A8" s="367" t="s">
        <v>179</v>
      </c>
      <c r="B8" s="372" t="s">
        <v>235</v>
      </c>
      <c r="C8" s="351"/>
      <c r="D8" s="351"/>
      <c r="E8" s="351"/>
      <c r="F8" s="352"/>
      <c r="G8" s="350">
        <v>1</v>
      </c>
      <c r="H8" s="350">
        <v>1</v>
      </c>
      <c r="I8" s="352"/>
      <c r="J8" s="352"/>
      <c r="K8" s="352"/>
      <c r="L8" s="352"/>
      <c r="M8" s="352"/>
      <c r="N8" s="352"/>
      <c r="O8" s="352"/>
      <c r="P8" s="352"/>
      <c r="Q8" s="353"/>
      <c r="R8" s="352"/>
      <c r="S8" s="352"/>
      <c r="T8" s="352"/>
      <c r="U8" s="352"/>
      <c r="V8" s="352"/>
      <c r="W8" s="351"/>
      <c r="X8" s="352"/>
      <c r="Y8" s="352"/>
      <c r="Z8" s="352"/>
      <c r="AA8" s="352"/>
      <c r="AB8" s="352"/>
      <c r="AC8" s="352"/>
      <c r="AD8" s="355"/>
      <c r="AE8" s="349">
        <f t="shared" si="1"/>
        <v>2</v>
      </c>
    </row>
    <row r="9" spans="1:31" s="153" customFormat="1" ht="42" customHeight="1" x14ac:dyDescent="0.3">
      <c r="A9" s="367" t="s">
        <v>180</v>
      </c>
      <c r="B9" s="372" t="s">
        <v>236</v>
      </c>
      <c r="C9" s="352"/>
      <c r="D9" s="351"/>
      <c r="E9" s="357">
        <v>1</v>
      </c>
      <c r="F9" s="350">
        <v>1</v>
      </c>
      <c r="G9" s="351"/>
      <c r="H9" s="352"/>
      <c r="I9" s="352"/>
      <c r="J9" s="352"/>
      <c r="K9" s="352"/>
      <c r="L9" s="352"/>
      <c r="M9" s="352"/>
      <c r="N9" s="352"/>
      <c r="O9" s="352"/>
      <c r="P9" s="352"/>
      <c r="Q9" s="353"/>
      <c r="R9" s="352"/>
      <c r="S9" s="352"/>
      <c r="T9" s="351"/>
      <c r="U9" s="352"/>
      <c r="V9" s="352"/>
      <c r="W9" s="352"/>
      <c r="X9" s="352"/>
      <c r="Y9" s="352"/>
      <c r="Z9" s="352"/>
      <c r="AA9" s="357">
        <v>1</v>
      </c>
      <c r="AB9" s="357">
        <v>1</v>
      </c>
      <c r="AC9" s="352"/>
      <c r="AD9" s="355"/>
      <c r="AE9" s="349">
        <f t="shared" si="1"/>
        <v>4</v>
      </c>
    </row>
    <row r="10" spans="1:31" s="153" customFormat="1" ht="36" x14ac:dyDescent="0.3">
      <c r="A10" s="367" t="s">
        <v>181</v>
      </c>
      <c r="B10" s="372" t="s">
        <v>237</v>
      </c>
      <c r="C10" s="350">
        <v>1</v>
      </c>
      <c r="D10" s="351"/>
      <c r="E10" s="351"/>
      <c r="F10" s="352"/>
      <c r="G10" s="352"/>
      <c r="H10" s="352"/>
      <c r="I10" s="351"/>
      <c r="J10" s="352"/>
      <c r="K10" s="352"/>
      <c r="L10" s="352"/>
      <c r="M10" s="351"/>
      <c r="N10" s="352"/>
      <c r="O10" s="352"/>
      <c r="P10" s="352"/>
      <c r="Q10" s="353"/>
      <c r="R10" s="352"/>
      <c r="S10" s="352"/>
      <c r="T10" s="352"/>
      <c r="U10" s="357">
        <v>1</v>
      </c>
      <c r="V10" s="352"/>
      <c r="W10" s="352"/>
      <c r="X10" s="352"/>
      <c r="Y10" s="351"/>
      <c r="Z10" s="357">
        <v>1</v>
      </c>
      <c r="AA10" s="352"/>
      <c r="AB10" s="352"/>
      <c r="AC10" s="352"/>
      <c r="AD10" s="355"/>
      <c r="AE10" s="349">
        <f t="shared" si="1"/>
        <v>3</v>
      </c>
    </row>
    <row r="11" spans="1:31" s="153" customFormat="1" ht="48" x14ac:dyDescent="0.3">
      <c r="A11" s="367" t="s">
        <v>182</v>
      </c>
      <c r="B11" s="372" t="s">
        <v>183</v>
      </c>
      <c r="C11" s="352"/>
      <c r="D11" s="351"/>
      <c r="E11" s="351"/>
      <c r="F11" s="352"/>
      <c r="G11" s="352"/>
      <c r="H11" s="352"/>
      <c r="I11" s="351"/>
      <c r="J11" s="352"/>
      <c r="K11" s="352"/>
      <c r="L11" s="352"/>
      <c r="M11" s="351"/>
      <c r="N11" s="352"/>
      <c r="O11" s="351"/>
      <c r="P11" s="352"/>
      <c r="Q11" s="354">
        <v>1</v>
      </c>
      <c r="R11" s="350">
        <v>1</v>
      </c>
      <c r="S11" s="353"/>
      <c r="T11" s="352"/>
      <c r="U11" s="352"/>
      <c r="V11" s="352"/>
      <c r="W11" s="352"/>
      <c r="X11" s="352"/>
      <c r="Y11" s="352"/>
      <c r="Z11" s="352"/>
      <c r="AA11" s="352"/>
      <c r="AB11" s="352"/>
      <c r="AC11" s="350">
        <v>1</v>
      </c>
      <c r="AD11" s="355"/>
      <c r="AE11" s="349">
        <f t="shared" si="1"/>
        <v>3</v>
      </c>
    </row>
    <row r="12" spans="1:31" s="153" customFormat="1" ht="28.5" customHeight="1" x14ac:dyDescent="0.3">
      <c r="A12" s="367" t="s">
        <v>184</v>
      </c>
      <c r="B12" s="372" t="s">
        <v>238</v>
      </c>
      <c r="C12" s="350">
        <v>1</v>
      </c>
      <c r="D12" s="351"/>
      <c r="E12" s="351"/>
      <c r="F12" s="352"/>
      <c r="G12" s="352"/>
      <c r="H12" s="352"/>
      <c r="I12" s="352"/>
      <c r="J12" s="352"/>
      <c r="K12" s="352"/>
      <c r="L12" s="352"/>
      <c r="M12" s="350">
        <v>1</v>
      </c>
      <c r="N12" s="351"/>
      <c r="O12" s="352"/>
      <c r="P12" s="350">
        <v>1</v>
      </c>
      <c r="Q12" s="353"/>
      <c r="R12" s="352"/>
      <c r="S12" s="352"/>
      <c r="T12" s="352"/>
      <c r="U12" s="351"/>
      <c r="V12" s="352"/>
      <c r="W12" s="352"/>
      <c r="X12" s="350">
        <v>1</v>
      </c>
      <c r="Y12" s="352"/>
      <c r="Z12" s="352"/>
      <c r="AA12" s="352"/>
      <c r="AB12" s="352"/>
      <c r="AC12" s="352"/>
      <c r="AD12" s="355"/>
      <c r="AE12" s="349">
        <f t="shared" si="1"/>
        <v>4</v>
      </c>
    </row>
    <row r="13" spans="1:31" s="153" customFormat="1" ht="45" customHeight="1" x14ac:dyDescent="0.3">
      <c r="A13" s="367" t="s">
        <v>185</v>
      </c>
      <c r="B13" s="372" t="s">
        <v>239</v>
      </c>
      <c r="C13" s="352"/>
      <c r="D13" s="351"/>
      <c r="E13" s="351"/>
      <c r="F13" s="352"/>
      <c r="G13" s="350">
        <v>1</v>
      </c>
      <c r="H13" s="352"/>
      <c r="I13" s="352"/>
      <c r="J13" s="352"/>
      <c r="K13" s="352"/>
      <c r="L13" s="352"/>
      <c r="M13" s="352"/>
      <c r="N13" s="351"/>
      <c r="O13" s="352"/>
      <c r="P13" s="352"/>
      <c r="Q13" s="353"/>
      <c r="R13" s="352"/>
      <c r="S13" s="354">
        <v>1</v>
      </c>
      <c r="T13" s="352"/>
      <c r="U13" s="352"/>
      <c r="V13" s="356">
        <v>1</v>
      </c>
      <c r="W13" s="352"/>
      <c r="X13" s="351"/>
      <c r="Y13" s="356">
        <v>1</v>
      </c>
      <c r="Z13" s="352"/>
      <c r="AA13" s="352"/>
      <c r="AB13" s="352"/>
      <c r="AC13" s="352"/>
      <c r="AD13" s="358"/>
      <c r="AE13" s="349">
        <f t="shared" si="1"/>
        <v>4</v>
      </c>
    </row>
    <row r="14" spans="1:31" s="153" customFormat="1" ht="46.2" customHeight="1" x14ac:dyDescent="0.3">
      <c r="A14" s="367" t="s">
        <v>186</v>
      </c>
      <c r="B14" s="372" t="s">
        <v>229</v>
      </c>
      <c r="C14" s="350">
        <v>1</v>
      </c>
      <c r="D14" s="351"/>
      <c r="E14" s="351"/>
      <c r="F14" s="350">
        <v>1</v>
      </c>
      <c r="G14" s="352"/>
      <c r="H14" s="352"/>
      <c r="I14" s="351"/>
      <c r="J14" s="352"/>
      <c r="K14" s="352"/>
      <c r="L14" s="352"/>
      <c r="M14" s="352"/>
      <c r="N14" s="352"/>
      <c r="O14" s="352"/>
      <c r="P14" s="352"/>
      <c r="Q14" s="353"/>
      <c r="R14" s="352"/>
      <c r="S14" s="352"/>
      <c r="T14" s="352"/>
      <c r="U14" s="352"/>
      <c r="V14" s="352"/>
      <c r="W14" s="352"/>
      <c r="X14" s="352"/>
      <c r="Y14" s="352"/>
      <c r="Z14" s="352"/>
      <c r="AA14" s="352"/>
      <c r="AB14" s="352"/>
      <c r="AC14" s="352"/>
      <c r="AD14" s="359">
        <v>1</v>
      </c>
      <c r="AE14" s="349">
        <f t="shared" si="1"/>
        <v>3</v>
      </c>
    </row>
    <row r="15" spans="1:31" s="153" customFormat="1" ht="40.200000000000003" customHeight="1" x14ac:dyDescent="0.3">
      <c r="A15" s="368" t="s">
        <v>187</v>
      </c>
      <c r="B15" s="372" t="s">
        <v>240</v>
      </c>
      <c r="C15" s="173"/>
      <c r="D15" s="173"/>
      <c r="E15" s="173"/>
      <c r="F15" s="157">
        <v>1</v>
      </c>
      <c r="G15" s="156"/>
      <c r="H15" s="156"/>
      <c r="I15" s="173"/>
      <c r="J15" s="156"/>
      <c r="K15" s="156"/>
      <c r="L15" s="156"/>
      <c r="M15" s="157">
        <v>1</v>
      </c>
      <c r="N15" s="156"/>
      <c r="O15" s="156"/>
      <c r="P15" s="157">
        <v>1</v>
      </c>
      <c r="Q15" s="253"/>
      <c r="R15" s="156"/>
      <c r="S15" s="156"/>
      <c r="T15" s="156"/>
      <c r="U15" s="156"/>
      <c r="V15" s="173"/>
      <c r="W15" s="177">
        <v>1</v>
      </c>
      <c r="X15" s="156"/>
      <c r="Y15" s="156"/>
      <c r="Z15" s="156"/>
      <c r="AA15" s="156"/>
      <c r="AB15" s="156"/>
      <c r="AC15" s="156"/>
      <c r="AD15" s="166"/>
      <c r="AE15" s="349">
        <f t="shared" si="1"/>
        <v>4</v>
      </c>
    </row>
    <row r="16" spans="1:31" s="153" customFormat="1" ht="46.2" customHeight="1" x14ac:dyDescent="0.3">
      <c r="A16" s="368" t="s">
        <v>188</v>
      </c>
      <c r="B16" s="372" t="s">
        <v>230</v>
      </c>
      <c r="C16" s="173"/>
      <c r="D16" s="173"/>
      <c r="E16" s="177">
        <v>1</v>
      </c>
      <c r="F16" s="173"/>
      <c r="G16" s="157">
        <v>1</v>
      </c>
      <c r="H16" s="156"/>
      <c r="I16" s="156"/>
      <c r="J16" s="156"/>
      <c r="K16" s="156"/>
      <c r="L16" s="156"/>
      <c r="M16" s="156"/>
      <c r="N16" s="156"/>
      <c r="O16" s="156"/>
      <c r="P16" s="156"/>
      <c r="Q16" s="253"/>
      <c r="R16" s="156"/>
      <c r="S16" s="156"/>
      <c r="T16" s="156"/>
      <c r="U16" s="169">
        <v>1</v>
      </c>
      <c r="V16" s="156"/>
      <c r="W16" s="156"/>
      <c r="X16" s="157">
        <v>1</v>
      </c>
      <c r="Y16" s="169">
        <v>1</v>
      </c>
      <c r="Z16" s="156"/>
      <c r="AA16" s="156"/>
      <c r="AB16" s="156"/>
      <c r="AC16" s="156"/>
      <c r="AD16" s="166"/>
      <c r="AE16" s="349">
        <f t="shared" si="1"/>
        <v>5</v>
      </c>
    </row>
    <row r="17" spans="1:31" s="153" customFormat="1" ht="26.4" customHeight="1" x14ac:dyDescent="0.3">
      <c r="A17" s="368" t="s">
        <v>189</v>
      </c>
      <c r="B17" s="372" t="s">
        <v>231</v>
      </c>
      <c r="C17" s="156"/>
      <c r="D17" s="173"/>
      <c r="E17" s="173"/>
      <c r="F17" s="156"/>
      <c r="G17" s="157">
        <v>1</v>
      </c>
      <c r="H17" s="156"/>
      <c r="I17" s="156"/>
      <c r="J17" s="156"/>
      <c r="K17" s="157">
        <v>1</v>
      </c>
      <c r="L17" s="157">
        <v>1</v>
      </c>
      <c r="M17" s="156"/>
      <c r="N17" s="156"/>
      <c r="O17" s="156"/>
      <c r="P17" s="156"/>
      <c r="Q17" s="253"/>
      <c r="R17" s="156"/>
      <c r="S17" s="156"/>
      <c r="T17" s="156"/>
      <c r="U17" s="156"/>
      <c r="V17" s="156"/>
      <c r="W17" s="156"/>
      <c r="X17" s="156"/>
      <c r="Y17" s="156"/>
      <c r="Z17" s="173"/>
      <c r="AA17" s="173"/>
      <c r="AB17" s="173"/>
      <c r="AC17" s="156"/>
      <c r="AD17" s="167">
        <v>1</v>
      </c>
      <c r="AE17" s="349">
        <f t="shared" si="1"/>
        <v>4</v>
      </c>
    </row>
    <row r="18" spans="1:31" s="153" customFormat="1" ht="42" customHeight="1" x14ac:dyDescent="0.3">
      <c r="A18" s="368" t="s">
        <v>190</v>
      </c>
      <c r="B18" s="372" t="s">
        <v>241</v>
      </c>
      <c r="C18" s="173"/>
      <c r="D18" s="173"/>
      <c r="E18" s="173"/>
      <c r="F18" s="156"/>
      <c r="G18" s="156"/>
      <c r="H18" s="156"/>
      <c r="I18" s="157">
        <v>1</v>
      </c>
      <c r="J18" s="156"/>
      <c r="K18" s="156"/>
      <c r="L18" s="156"/>
      <c r="M18" s="156"/>
      <c r="N18" s="169">
        <v>1</v>
      </c>
      <c r="O18" s="156"/>
      <c r="P18" s="177">
        <v>1</v>
      </c>
      <c r="Q18" s="253"/>
      <c r="R18" s="156"/>
      <c r="S18" s="156"/>
      <c r="T18" s="156"/>
      <c r="U18" s="156"/>
      <c r="V18" s="169">
        <v>1</v>
      </c>
      <c r="W18" s="156"/>
      <c r="X18" s="156"/>
      <c r="Y18" s="156"/>
      <c r="Z18" s="173"/>
      <c r="AA18" s="173"/>
      <c r="AB18" s="173"/>
      <c r="AC18" s="156"/>
      <c r="AD18" s="360"/>
      <c r="AE18" s="349">
        <f t="shared" si="1"/>
        <v>4</v>
      </c>
    </row>
    <row r="19" spans="1:31" s="153" customFormat="1" ht="25.2" customHeight="1" x14ac:dyDescent="0.3">
      <c r="A19" s="369" t="s">
        <v>191</v>
      </c>
      <c r="B19" s="373" t="s">
        <v>242</v>
      </c>
      <c r="C19" s="162"/>
      <c r="D19" s="162"/>
      <c r="E19" s="162"/>
      <c r="F19" s="162"/>
      <c r="G19" s="162"/>
      <c r="H19" s="162"/>
      <c r="I19" s="162"/>
      <c r="J19" s="162"/>
      <c r="K19" s="162"/>
      <c r="L19" s="162"/>
      <c r="M19" s="162"/>
      <c r="N19" s="172">
        <v>1</v>
      </c>
      <c r="O19" s="361">
        <v>1</v>
      </c>
      <c r="P19" s="163">
        <v>1</v>
      </c>
      <c r="Q19" s="274"/>
      <c r="R19" s="162"/>
      <c r="S19" s="257"/>
      <c r="T19" s="162"/>
      <c r="U19" s="172">
        <v>1</v>
      </c>
      <c r="V19" s="162"/>
      <c r="W19" s="162"/>
      <c r="X19" s="162"/>
      <c r="Y19" s="162"/>
      <c r="Z19" s="224"/>
      <c r="AA19" s="224"/>
      <c r="AB19" s="224"/>
      <c r="AC19" s="162"/>
      <c r="AD19" s="168"/>
      <c r="AE19" s="349">
        <f t="shared" si="1"/>
        <v>4</v>
      </c>
    </row>
    <row r="20" spans="1:31" s="153" customFormat="1" ht="26.25" customHeight="1" x14ac:dyDescent="0.3">
      <c r="A20" s="539" t="s">
        <v>192</v>
      </c>
      <c r="B20" s="540"/>
      <c r="C20" s="362">
        <f t="shared" ref="C20:AE20" si="2">SUM(C4:C19)</f>
        <v>5</v>
      </c>
      <c r="D20" s="362">
        <f t="shared" si="2"/>
        <v>3</v>
      </c>
      <c r="E20" s="362">
        <f t="shared" si="2"/>
        <v>2</v>
      </c>
      <c r="F20" s="362">
        <f t="shared" si="2"/>
        <v>3</v>
      </c>
      <c r="G20" s="362">
        <f t="shared" si="2"/>
        <v>4</v>
      </c>
      <c r="H20" s="362">
        <f t="shared" si="2"/>
        <v>3</v>
      </c>
      <c r="I20" s="362">
        <f t="shared" si="2"/>
        <v>1</v>
      </c>
      <c r="J20" s="362">
        <f t="shared" si="2"/>
        <v>2</v>
      </c>
      <c r="K20" s="362">
        <f t="shared" si="2"/>
        <v>2</v>
      </c>
      <c r="L20" s="362">
        <f t="shared" si="2"/>
        <v>2</v>
      </c>
      <c r="M20" s="362">
        <f t="shared" si="2"/>
        <v>2</v>
      </c>
      <c r="N20" s="362">
        <f t="shared" si="2"/>
        <v>2</v>
      </c>
      <c r="O20" s="362">
        <f t="shared" si="2"/>
        <v>1</v>
      </c>
      <c r="P20" s="362">
        <f t="shared" si="2"/>
        <v>4</v>
      </c>
      <c r="Q20" s="362">
        <f t="shared" si="2"/>
        <v>1</v>
      </c>
      <c r="R20" s="362">
        <f t="shared" si="2"/>
        <v>1</v>
      </c>
      <c r="S20" s="362">
        <f t="shared" si="2"/>
        <v>4</v>
      </c>
      <c r="T20" s="362">
        <f t="shared" si="2"/>
        <v>2</v>
      </c>
      <c r="U20" s="362">
        <f t="shared" si="2"/>
        <v>3</v>
      </c>
      <c r="V20" s="362">
        <f t="shared" si="2"/>
        <v>3</v>
      </c>
      <c r="W20" s="362">
        <f t="shared" si="2"/>
        <v>1</v>
      </c>
      <c r="X20" s="362">
        <f t="shared" si="2"/>
        <v>2</v>
      </c>
      <c r="Y20" s="362">
        <f t="shared" si="2"/>
        <v>2</v>
      </c>
      <c r="Z20" s="362">
        <f t="shared" si="2"/>
        <v>1</v>
      </c>
      <c r="AA20" s="362">
        <f t="shared" si="2"/>
        <v>1</v>
      </c>
      <c r="AB20" s="362">
        <f t="shared" si="2"/>
        <v>1</v>
      </c>
      <c r="AC20" s="362">
        <f t="shared" si="2"/>
        <v>1</v>
      </c>
      <c r="AD20" s="362">
        <f t="shared" si="2"/>
        <v>2</v>
      </c>
      <c r="AE20" s="362">
        <f t="shared" si="2"/>
        <v>61</v>
      </c>
    </row>
    <row r="21" spans="1:31" ht="24.6" customHeight="1" x14ac:dyDescent="0.3">
      <c r="A21" s="533" t="s">
        <v>193</v>
      </c>
      <c r="B21" s="534"/>
      <c r="C21" s="517"/>
      <c r="D21" s="518"/>
      <c r="E21" s="518"/>
      <c r="F21" s="519"/>
      <c r="G21" s="519"/>
      <c r="H21" s="519"/>
      <c r="I21" s="519"/>
      <c r="J21" s="519"/>
      <c r="K21" s="519"/>
      <c r="L21" s="519"/>
      <c r="M21" s="519"/>
      <c r="N21" s="519"/>
      <c r="O21" s="519"/>
      <c r="P21" s="519"/>
      <c r="Q21" s="519"/>
      <c r="R21" s="519"/>
      <c r="S21" s="519"/>
      <c r="T21" s="519"/>
      <c r="U21" s="519"/>
      <c r="V21" s="519"/>
      <c r="W21" s="519"/>
      <c r="X21" s="519"/>
      <c r="Y21" s="519"/>
      <c r="Z21" s="519"/>
      <c r="AA21" s="519"/>
      <c r="AB21" s="519"/>
      <c r="AC21" s="519"/>
      <c r="AD21" s="519"/>
      <c r="AE21" s="520"/>
    </row>
    <row r="22" spans="1:31" ht="60" x14ac:dyDescent="0.25">
      <c r="A22" s="158" t="s">
        <v>194</v>
      </c>
      <c r="B22" s="374" t="s">
        <v>243</v>
      </c>
      <c r="C22" s="159"/>
      <c r="D22" s="159"/>
      <c r="E22" s="159"/>
      <c r="F22" s="159"/>
      <c r="G22" s="159"/>
      <c r="H22" s="160">
        <v>1</v>
      </c>
      <c r="I22" s="159"/>
      <c r="J22" s="160">
        <v>1</v>
      </c>
      <c r="K22" s="159"/>
      <c r="L22" s="159"/>
      <c r="M22" s="175"/>
      <c r="N22" s="159"/>
      <c r="O22" s="159"/>
      <c r="P22" s="159"/>
      <c r="Q22" s="256"/>
      <c r="R22" s="159"/>
      <c r="S22" s="159"/>
      <c r="T22" s="160">
        <v>1</v>
      </c>
      <c r="U22" s="159"/>
      <c r="V22" s="159"/>
      <c r="W22" s="159"/>
      <c r="X22" s="159"/>
      <c r="Y22" s="159"/>
      <c r="Z22" s="159"/>
      <c r="AA22" s="159"/>
      <c r="AB22" s="160">
        <v>1</v>
      </c>
      <c r="AC22" s="159"/>
      <c r="AD22" s="165"/>
      <c r="AE22" s="349">
        <f t="shared" ref="AE22:AE33" si="3">SUM(C22:AD22)</f>
        <v>4</v>
      </c>
    </row>
    <row r="23" spans="1:31" ht="48" x14ac:dyDescent="0.25">
      <c r="A23" s="155" t="s">
        <v>195</v>
      </c>
      <c r="B23" s="375" t="s">
        <v>244</v>
      </c>
      <c r="C23" s="156"/>
      <c r="D23" s="169">
        <v>1</v>
      </c>
      <c r="E23" s="156"/>
      <c r="F23" s="156"/>
      <c r="G23" s="157">
        <v>1</v>
      </c>
      <c r="H23" s="156"/>
      <c r="I23" s="156"/>
      <c r="J23" s="157">
        <v>1</v>
      </c>
      <c r="K23" s="156"/>
      <c r="L23" s="156"/>
      <c r="M23" s="156"/>
      <c r="N23" s="173"/>
      <c r="O23" s="156"/>
      <c r="P23" s="169">
        <v>1</v>
      </c>
      <c r="Q23" s="253"/>
      <c r="R23" s="156"/>
      <c r="S23" s="254"/>
      <c r="T23" s="157">
        <v>1</v>
      </c>
      <c r="U23" s="156"/>
      <c r="V23" s="156"/>
      <c r="W23" s="177">
        <v>1</v>
      </c>
      <c r="X23" s="156"/>
      <c r="Y23" s="156"/>
      <c r="Z23" s="156"/>
      <c r="AA23" s="156"/>
      <c r="AB23" s="156"/>
      <c r="AC23" s="156"/>
      <c r="AD23" s="166"/>
      <c r="AE23" s="349">
        <f t="shared" si="3"/>
        <v>6</v>
      </c>
    </row>
    <row r="24" spans="1:31" ht="48" x14ac:dyDescent="0.25">
      <c r="A24" s="155" t="s">
        <v>196</v>
      </c>
      <c r="B24" s="375" t="s">
        <v>197</v>
      </c>
      <c r="C24" s="156"/>
      <c r="D24" s="156"/>
      <c r="E24" s="156"/>
      <c r="F24" s="156"/>
      <c r="G24" s="156"/>
      <c r="H24" s="156"/>
      <c r="I24" s="157">
        <v>1</v>
      </c>
      <c r="J24" s="156"/>
      <c r="K24" s="157">
        <v>1</v>
      </c>
      <c r="L24" s="157">
        <v>1</v>
      </c>
      <c r="M24" s="156"/>
      <c r="N24" s="156"/>
      <c r="O24" s="156"/>
      <c r="P24" s="156"/>
      <c r="Q24" s="253"/>
      <c r="R24" s="156"/>
      <c r="S24" s="254"/>
      <c r="T24" s="156"/>
      <c r="U24" s="156"/>
      <c r="V24" s="156"/>
      <c r="W24" s="156"/>
      <c r="X24" s="156"/>
      <c r="Y24" s="157">
        <v>1</v>
      </c>
      <c r="Z24" s="156"/>
      <c r="AA24" s="156"/>
      <c r="AB24" s="173"/>
      <c r="AC24" s="156"/>
      <c r="AD24" s="166"/>
      <c r="AE24" s="349">
        <f t="shared" si="3"/>
        <v>4</v>
      </c>
    </row>
    <row r="25" spans="1:31" ht="60" x14ac:dyDescent="0.25">
      <c r="A25" s="155" t="s">
        <v>198</v>
      </c>
      <c r="B25" s="375" t="s">
        <v>262</v>
      </c>
      <c r="C25" s="173"/>
      <c r="D25" s="173"/>
      <c r="E25" s="173"/>
      <c r="F25" s="173"/>
      <c r="G25" s="173"/>
      <c r="H25" s="156"/>
      <c r="I25" s="157">
        <v>1</v>
      </c>
      <c r="J25" s="156"/>
      <c r="K25" s="157">
        <v>1</v>
      </c>
      <c r="L25" s="157">
        <v>1</v>
      </c>
      <c r="M25" s="156"/>
      <c r="N25" s="156"/>
      <c r="O25" s="156"/>
      <c r="P25" s="156"/>
      <c r="Q25" s="253"/>
      <c r="R25" s="156"/>
      <c r="S25" s="156"/>
      <c r="T25" s="156"/>
      <c r="U25" s="156"/>
      <c r="V25" s="173"/>
      <c r="W25" s="156"/>
      <c r="X25" s="156"/>
      <c r="Y25" s="156"/>
      <c r="Z25" s="156"/>
      <c r="AA25" s="156"/>
      <c r="AB25" s="156"/>
      <c r="AC25" s="156"/>
      <c r="AD25" s="166"/>
      <c r="AE25" s="349">
        <f t="shared" si="3"/>
        <v>3</v>
      </c>
    </row>
    <row r="26" spans="1:31" ht="60" x14ac:dyDescent="0.25">
      <c r="A26" s="155" t="s">
        <v>199</v>
      </c>
      <c r="B26" s="375" t="s">
        <v>245</v>
      </c>
      <c r="C26" s="173"/>
      <c r="D26" s="173"/>
      <c r="E26" s="173"/>
      <c r="F26" s="173"/>
      <c r="G26" s="173"/>
      <c r="H26" s="157">
        <v>1</v>
      </c>
      <c r="I26" s="156"/>
      <c r="J26" s="156"/>
      <c r="K26" s="156"/>
      <c r="L26" s="156"/>
      <c r="M26" s="156"/>
      <c r="N26" s="156"/>
      <c r="O26" s="157">
        <v>1</v>
      </c>
      <c r="P26" s="156"/>
      <c r="Q26" s="253"/>
      <c r="R26" s="156"/>
      <c r="S26" s="156"/>
      <c r="T26" s="156"/>
      <c r="U26" s="157">
        <v>1</v>
      </c>
      <c r="V26" s="156"/>
      <c r="W26" s="156"/>
      <c r="X26" s="156"/>
      <c r="Y26" s="169">
        <v>1</v>
      </c>
      <c r="Z26" s="156"/>
      <c r="AA26" s="156"/>
      <c r="AB26" s="156"/>
      <c r="AC26" s="156"/>
      <c r="AD26" s="166"/>
      <c r="AE26" s="349">
        <f t="shared" si="3"/>
        <v>4</v>
      </c>
    </row>
    <row r="27" spans="1:31" ht="72" x14ac:dyDescent="0.25">
      <c r="A27" s="155" t="s">
        <v>200</v>
      </c>
      <c r="B27" s="376" t="s">
        <v>246</v>
      </c>
      <c r="C27" s="224"/>
      <c r="D27" s="224"/>
      <c r="E27" s="224"/>
      <c r="F27" s="224"/>
      <c r="G27" s="224"/>
      <c r="H27" s="163">
        <v>1</v>
      </c>
      <c r="I27" s="162"/>
      <c r="J27" s="163">
        <v>1</v>
      </c>
      <c r="K27" s="162"/>
      <c r="L27" s="162"/>
      <c r="M27" s="162"/>
      <c r="N27" s="162"/>
      <c r="O27" s="162"/>
      <c r="P27" s="162"/>
      <c r="Q27" s="274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8"/>
      <c r="AE27" s="363">
        <f t="shared" si="3"/>
        <v>2</v>
      </c>
    </row>
    <row r="28" spans="1:31" ht="48" x14ac:dyDescent="0.25">
      <c r="A28" s="273" t="s">
        <v>201</v>
      </c>
      <c r="B28" s="377" t="s">
        <v>232</v>
      </c>
      <c r="C28" s="266"/>
      <c r="D28" s="266"/>
      <c r="E28" s="266"/>
      <c r="F28" s="267">
        <v>1</v>
      </c>
      <c r="G28" s="266"/>
      <c r="H28" s="268"/>
      <c r="I28" s="268"/>
      <c r="J28" s="268"/>
      <c r="K28" s="268"/>
      <c r="L28" s="268"/>
      <c r="M28" s="268"/>
      <c r="N28" s="268"/>
      <c r="O28" s="268"/>
      <c r="P28" s="268"/>
      <c r="Q28" s="269"/>
      <c r="R28" s="266"/>
      <c r="S28" s="270"/>
      <c r="T28" s="266"/>
      <c r="U28" s="266"/>
      <c r="V28" s="267">
        <v>1</v>
      </c>
      <c r="W28" s="266"/>
      <c r="X28" s="268"/>
      <c r="Y28" s="268"/>
      <c r="Z28" s="268"/>
      <c r="AA28" s="271">
        <v>1</v>
      </c>
      <c r="AB28" s="268"/>
      <c r="AC28" s="268"/>
      <c r="AD28" s="267">
        <v>1</v>
      </c>
      <c r="AE28" s="364">
        <f t="shared" si="3"/>
        <v>4</v>
      </c>
    </row>
    <row r="29" spans="1:31" ht="54" customHeight="1" x14ac:dyDescent="0.25">
      <c r="A29" s="273" t="s">
        <v>202</v>
      </c>
      <c r="B29" s="378" t="s">
        <v>247</v>
      </c>
      <c r="C29" s="267">
        <v>1</v>
      </c>
      <c r="D29" s="266"/>
      <c r="E29" s="266"/>
      <c r="F29" s="268"/>
      <c r="G29" s="268"/>
      <c r="H29" s="268"/>
      <c r="I29" s="268"/>
      <c r="J29" s="268"/>
      <c r="K29" s="268"/>
      <c r="L29" s="268"/>
      <c r="M29" s="268"/>
      <c r="N29" s="268"/>
      <c r="O29" s="268"/>
      <c r="P29" s="267">
        <v>1</v>
      </c>
      <c r="Q29" s="269"/>
      <c r="R29" s="267">
        <v>1</v>
      </c>
      <c r="S29" s="272">
        <v>1</v>
      </c>
      <c r="T29" s="266"/>
      <c r="U29" s="266"/>
      <c r="V29" s="266"/>
      <c r="W29" s="266"/>
      <c r="X29" s="268"/>
      <c r="Y29" s="268"/>
      <c r="Z29" s="268"/>
      <c r="AA29" s="268"/>
      <c r="AB29" s="268"/>
      <c r="AC29" s="268"/>
      <c r="AD29" s="268"/>
      <c r="AE29" s="364">
        <f t="shared" si="3"/>
        <v>4</v>
      </c>
    </row>
    <row r="30" spans="1:31" ht="52.2" customHeight="1" x14ac:dyDescent="0.25">
      <c r="A30" s="155" t="s">
        <v>203</v>
      </c>
      <c r="B30" s="374" t="s">
        <v>248</v>
      </c>
      <c r="C30" s="159"/>
      <c r="D30" s="175"/>
      <c r="E30" s="264">
        <v>1</v>
      </c>
      <c r="F30" s="159"/>
      <c r="G30" s="159"/>
      <c r="H30" s="159"/>
      <c r="I30" s="159"/>
      <c r="J30" s="159"/>
      <c r="K30" s="159"/>
      <c r="L30" s="159"/>
      <c r="M30" s="159"/>
      <c r="N30" s="159"/>
      <c r="O30" s="159"/>
      <c r="P30" s="159"/>
      <c r="Q30" s="275"/>
      <c r="R30" s="175"/>
      <c r="S30" s="256"/>
      <c r="T30" s="175"/>
      <c r="U30" s="175"/>
      <c r="V30" s="160">
        <v>1</v>
      </c>
      <c r="W30" s="175"/>
      <c r="X30" s="159"/>
      <c r="Y30" s="159"/>
      <c r="Z30" s="159"/>
      <c r="AA30" s="159"/>
      <c r="AB30" s="159"/>
      <c r="AC30" s="159"/>
      <c r="AD30" s="276">
        <v>1</v>
      </c>
      <c r="AE30" s="349">
        <f t="shared" si="3"/>
        <v>3</v>
      </c>
    </row>
    <row r="31" spans="1:31" ht="57" customHeight="1" x14ac:dyDescent="0.25">
      <c r="A31" s="155" t="s">
        <v>204</v>
      </c>
      <c r="B31" s="375" t="s">
        <v>249</v>
      </c>
      <c r="C31" s="156"/>
      <c r="D31" s="173"/>
      <c r="E31" s="173"/>
      <c r="F31" s="156"/>
      <c r="G31" s="157">
        <v>1</v>
      </c>
      <c r="H31" s="156"/>
      <c r="I31" s="156"/>
      <c r="J31" s="156"/>
      <c r="K31" s="156"/>
      <c r="L31" s="156"/>
      <c r="M31" s="156"/>
      <c r="N31" s="173"/>
      <c r="O31" s="156"/>
      <c r="P31" s="156"/>
      <c r="Q31" s="254"/>
      <c r="R31" s="173"/>
      <c r="S31" s="253"/>
      <c r="T31" s="173"/>
      <c r="U31" s="173"/>
      <c r="V31" s="173"/>
      <c r="W31" s="173"/>
      <c r="X31" s="156"/>
      <c r="Y31" s="156"/>
      <c r="Z31" s="156"/>
      <c r="AA31" s="156"/>
      <c r="AB31" s="156"/>
      <c r="AC31" s="157">
        <v>1</v>
      </c>
      <c r="AD31" s="166"/>
      <c r="AE31" s="349">
        <f t="shared" si="3"/>
        <v>2</v>
      </c>
    </row>
    <row r="32" spans="1:31" ht="72" x14ac:dyDescent="0.25">
      <c r="A32" s="155" t="s">
        <v>205</v>
      </c>
      <c r="B32" s="375" t="s">
        <v>250</v>
      </c>
      <c r="C32" s="156"/>
      <c r="D32" s="156"/>
      <c r="E32" s="156"/>
      <c r="F32" s="156"/>
      <c r="G32" s="156"/>
      <c r="H32" s="156"/>
      <c r="I32" s="156"/>
      <c r="J32" s="156"/>
      <c r="K32" s="156"/>
      <c r="L32" s="156"/>
      <c r="M32" s="156"/>
      <c r="N32" s="157">
        <v>1</v>
      </c>
      <c r="O32" s="156"/>
      <c r="P32" s="156"/>
      <c r="Q32" s="254"/>
      <c r="R32" s="173"/>
      <c r="S32" s="253"/>
      <c r="T32" s="173"/>
      <c r="U32" s="173"/>
      <c r="V32" s="156"/>
      <c r="W32" s="173"/>
      <c r="X32" s="156"/>
      <c r="Y32" s="156"/>
      <c r="Z32" s="169">
        <v>1</v>
      </c>
      <c r="AA32" s="157">
        <v>1</v>
      </c>
      <c r="AB32" s="156"/>
      <c r="AC32" s="156"/>
      <c r="AD32" s="166"/>
      <c r="AE32" s="349">
        <f t="shared" si="3"/>
        <v>3</v>
      </c>
    </row>
    <row r="33" spans="1:31" ht="53.4" customHeight="1" x14ac:dyDescent="0.25">
      <c r="A33" s="161" t="s">
        <v>206</v>
      </c>
      <c r="B33" s="376" t="s">
        <v>251</v>
      </c>
      <c r="C33" s="162"/>
      <c r="D33" s="162"/>
      <c r="E33" s="162"/>
      <c r="F33" s="162"/>
      <c r="G33" s="162"/>
      <c r="H33" s="162"/>
      <c r="I33" s="172">
        <v>1</v>
      </c>
      <c r="J33" s="162"/>
      <c r="K33" s="162"/>
      <c r="L33" s="162"/>
      <c r="M33" s="176">
        <v>1</v>
      </c>
      <c r="N33" s="162"/>
      <c r="O33" s="162"/>
      <c r="P33" s="162"/>
      <c r="Q33" s="255">
        <v>1</v>
      </c>
      <c r="R33" s="162"/>
      <c r="S33" s="257"/>
      <c r="T33" s="162"/>
      <c r="U33" s="162"/>
      <c r="V33" s="162"/>
      <c r="W33" s="162"/>
      <c r="X33" s="163">
        <v>1</v>
      </c>
      <c r="Y33" s="163">
        <v>1</v>
      </c>
      <c r="Z33" s="162"/>
      <c r="AA33" s="162"/>
      <c r="AB33" s="162"/>
      <c r="AC33" s="162"/>
      <c r="AD33" s="168"/>
      <c r="AE33" s="349">
        <f t="shared" si="3"/>
        <v>5</v>
      </c>
    </row>
    <row r="34" spans="1:31" ht="25.95" customHeight="1" x14ac:dyDescent="0.3">
      <c r="A34" s="539" t="s">
        <v>207</v>
      </c>
      <c r="B34" s="540"/>
      <c r="C34" s="174">
        <f t="shared" ref="C34:AE34" si="4">SUM(C22:C33)</f>
        <v>1</v>
      </c>
      <c r="D34" s="174">
        <f t="shared" si="4"/>
        <v>1</v>
      </c>
      <c r="E34" s="174">
        <f t="shared" si="4"/>
        <v>1</v>
      </c>
      <c r="F34" s="174">
        <f t="shared" si="4"/>
        <v>1</v>
      </c>
      <c r="G34" s="174">
        <f t="shared" si="4"/>
        <v>2</v>
      </c>
      <c r="H34" s="174">
        <f t="shared" si="4"/>
        <v>3</v>
      </c>
      <c r="I34" s="174">
        <f t="shared" si="4"/>
        <v>3</v>
      </c>
      <c r="J34" s="174">
        <f t="shared" si="4"/>
        <v>3</v>
      </c>
      <c r="K34" s="174">
        <f t="shared" si="4"/>
        <v>2</v>
      </c>
      <c r="L34" s="174">
        <f t="shared" si="4"/>
        <v>2</v>
      </c>
      <c r="M34" s="174">
        <f t="shared" si="4"/>
        <v>1</v>
      </c>
      <c r="N34" s="174">
        <f t="shared" si="4"/>
        <v>1</v>
      </c>
      <c r="O34" s="174">
        <f t="shared" si="4"/>
        <v>1</v>
      </c>
      <c r="P34" s="174">
        <f t="shared" si="4"/>
        <v>2</v>
      </c>
      <c r="Q34" s="174">
        <f t="shared" si="4"/>
        <v>1</v>
      </c>
      <c r="R34" s="174">
        <f t="shared" si="4"/>
        <v>1</v>
      </c>
      <c r="S34" s="174">
        <f t="shared" si="4"/>
        <v>1</v>
      </c>
      <c r="T34" s="174">
        <f t="shared" si="4"/>
        <v>2</v>
      </c>
      <c r="U34" s="174">
        <f t="shared" si="4"/>
        <v>1</v>
      </c>
      <c r="V34" s="174">
        <f t="shared" si="4"/>
        <v>2</v>
      </c>
      <c r="W34" s="174">
        <f t="shared" si="4"/>
        <v>1</v>
      </c>
      <c r="X34" s="174">
        <f t="shared" si="4"/>
        <v>1</v>
      </c>
      <c r="Y34" s="174">
        <f t="shared" si="4"/>
        <v>3</v>
      </c>
      <c r="Z34" s="174">
        <f t="shared" si="4"/>
        <v>1</v>
      </c>
      <c r="AA34" s="174">
        <f t="shared" si="4"/>
        <v>2</v>
      </c>
      <c r="AB34" s="174">
        <f t="shared" si="4"/>
        <v>1</v>
      </c>
      <c r="AC34" s="174">
        <f t="shared" si="4"/>
        <v>1</v>
      </c>
      <c r="AD34" s="174">
        <f t="shared" si="4"/>
        <v>2</v>
      </c>
      <c r="AE34" s="174">
        <f t="shared" si="4"/>
        <v>44</v>
      </c>
    </row>
    <row r="35" spans="1:31" ht="25.95" customHeight="1" x14ac:dyDescent="0.3">
      <c r="A35" s="523" t="s">
        <v>208</v>
      </c>
      <c r="B35" s="524"/>
      <c r="C35" s="517"/>
      <c r="D35" s="518"/>
      <c r="E35" s="518"/>
      <c r="F35" s="519"/>
      <c r="G35" s="519"/>
      <c r="H35" s="519"/>
      <c r="I35" s="519"/>
      <c r="J35" s="519"/>
      <c r="K35" s="519"/>
      <c r="L35" s="519"/>
      <c r="M35" s="519"/>
      <c r="N35" s="519"/>
      <c r="O35" s="519"/>
      <c r="P35" s="519"/>
      <c r="Q35" s="519"/>
      <c r="R35" s="519"/>
      <c r="S35" s="519"/>
      <c r="T35" s="519"/>
      <c r="U35" s="519"/>
      <c r="V35" s="519"/>
      <c r="W35" s="519"/>
      <c r="X35" s="519"/>
      <c r="Y35" s="519"/>
      <c r="Z35" s="519"/>
      <c r="AA35" s="519"/>
      <c r="AB35" s="519"/>
      <c r="AC35" s="519"/>
      <c r="AD35" s="519"/>
      <c r="AE35" s="520"/>
    </row>
    <row r="36" spans="1:31" ht="36" customHeight="1" x14ac:dyDescent="0.3">
      <c r="A36" s="158" t="s">
        <v>209</v>
      </c>
      <c r="B36" s="379" t="s">
        <v>252</v>
      </c>
      <c r="C36" s="264">
        <v>1</v>
      </c>
      <c r="D36" s="159"/>
      <c r="E36" s="159"/>
      <c r="F36" s="160">
        <v>1</v>
      </c>
      <c r="G36" s="159"/>
      <c r="H36" s="159"/>
      <c r="I36" s="159"/>
      <c r="J36" s="160">
        <v>1</v>
      </c>
      <c r="K36" s="159"/>
      <c r="L36" s="159"/>
      <c r="M36" s="175"/>
      <c r="N36" s="160">
        <v>1</v>
      </c>
      <c r="O36" s="159"/>
      <c r="P36" s="159"/>
      <c r="Q36" s="256"/>
      <c r="R36" s="159"/>
      <c r="S36" s="159"/>
      <c r="T36" s="175"/>
      <c r="U36" s="175"/>
      <c r="V36" s="175"/>
      <c r="W36" s="159"/>
      <c r="X36" s="159"/>
      <c r="Y36" s="159"/>
      <c r="Z36" s="159"/>
      <c r="AA36" s="159"/>
      <c r="AB36" s="160">
        <v>1</v>
      </c>
      <c r="AC36" s="159"/>
      <c r="AD36" s="165"/>
      <c r="AE36" s="349">
        <f t="shared" ref="AE36" si="5">SUM(C36:AD36)</f>
        <v>5</v>
      </c>
    </row>
    <row r="37" spans="1:31" ht="48" x14ac:dyDescent="0.3">
      <c r="A37" s="155" t="s">
        <v>210</v>
      </c>
      <c r="B37" s="372" t="s">
        <v>253</v>
      </c>
      <c r="C37" s="156"/>
      <c r="D37" s="156"/>
      <c r="E37" s="156"/>
      <c r="F37" s="156"/>
      <c r="G37" s="156"/>
      <c r="H37" s="156"/>
      <c r="I37" s="157">
        <v>1</v>
      </c>
      <c r="J37" s="156"/>
      <c r="K37" s="156"/>
      <c r="L37" s="156"/>
      <c r="M37" s="177">
        <v>1</v>
      </c>
      <c r="N37" s="156"/>
      <c r="O37" s="156"/>
      <c r="P37" s="156"/>
      <c r="Q37" s="253"/>
      <c r="R37" s="156"/>
      <c r="S37" s="156"/>
      <c r="T37" s="173"/>
      <c r="U37" s="173"/>
      <c r="V37" s="173"/>
      <c r="W37" s="156"/>
      <c r="X37" s="156"/>
      <c r="Y37" s="157">
        <v>1</v>
      </c>
      <c r="Z37" s="157">
        <v>1</v>
      </c>
      <c r="AA37" s="157">
        <v>1</v>
      </c>
      <c r="AB37" s="156"/>
      <c r="AC37" s="156"/>
      <c r="AD37" s="166"/>
      <c r="AE37" s="349">
        <f t="shared" ref="AE37:AE43" si="6">SUM(C37:AD37)</f>
        <v>5</v>
      </c>
    </row>
    <row r="38" spans="1:31" ht="72" x14ac:dyDescent="0.3">
      <c r="A38" s="155" t="s">
        <v>211</v>
      </c>
      <c r="B38" s="371" t="s">
        <v>254</v>
      </c>
      <c r="C38" s="173"/>
      <c r="D38" s="169">
        <v>1</v>
      </c>
      <c r="E38" s="173"/>
      <c r="F38" s="156"/>
      <c r="G38" s="157">
        <v>1</v>
      </c>
      <c r="H38" s="157">
        <v>1</v>
      </c>
      <c r="I38" s="156"/>
      <c r="J38" s="156"/>
      <c r="K38" s="156"/>
      <c r="L38" s="156"/>
      <c r="M38" s="156"/>
      <c r="N38" s="157">
        <v>1</v>
      </c>
      <c r="O38" s="156"/>
      <c r="P38" s="156"/>
      <c r="Q38" s="156"/>
      <c r="R38" s="156"/>
      <c r="S38" s="156"/>
      <c r="T38" s="157">
        <v>1</v>
      </c>
      <c r="U38" s="156"/>
      <c r="V38" s="156"/>
      <c r="W38" s="177">
        <v>1</v>
      </c>
      <c r="X38" s="156"/>
      <c r="Y38" s="156"/>
      <c r="Z38" s="156"/>
      <c r="AA38" s="156"/>
      <c r="AB38" s="156"/>
      <c r="AC38" s="156"/>
      <c r="AD38" s="166"/>
      <c r="AE38" s="349">
        <f t="shared" si="6"/>
        <v>6</v>
      </c>
    </row>
    <row r="39" spans="1:31" ht="36" x14ac:dyDescent="0.3">
      <c r="A39" s="155" t="s">
        <v>212</v>
      </c>
      <c r="B39" s="372" t="s">
        <v>255</v>
      </c>
      <c r="C39" s="156"/>
      <c r="D39" s="156"/>
      <c r="E39" s="177">
        <v>1</v>
      </c>
      <c r="F39" s="156"/>
      <c r="G39" s="156"/>
      <c r="H39" s="156"/>
      <c r="I39" s="156"/>
      <c r="J39" s="156"/>
      <c r="K39" s="156"/>
      <c r="L39" s="156"/>
      <c r="M39" s="156"/>
      <c r="N39" s="156"/>
      <c r="O39" s="156"/>
      <c r="P39" s="156"/>
      <c r="Q39" s="156"/>
      <c r="R39" s="156"/>
      <c r="S39" s="156"/>
      <c r="T39" s="156"/>
      <c r="U39" s="156"/>
      <c r="V39" s="157">
        <v>1</v>
      </c>
      <c r="W39" s="173"/>
      <c r="X39" s="156"/>
      <c r="Y39" s="156"/>
      <c r="Z39" s="156"/>
      <c r="AA39" s="157">
        <v>1</v>
      </c>
      <c r="AB39" s="156"/>
      <c r="AC39" s="156"/>
      <c r="AD39" s="167">
        <v>1</v>
      </c>
      <c r="AE39" s="349">
        <f t="shared" si="6"/>
        <v>4</v>
      </c>
    </row>
    <row r="40" spans="1:31" ht="84" x14ac:dyDescent="0.3">
      <c r="A40" s="155" t="s">
        <v>213</v>
      </c>
      <c r="B40" s="372" t="s">
        <v>256</v>
      </c>
      <c r="C40" s="156"/>
      <c r="D40" s="156"/>
      <c r="E40" s="156"/>
      <c r="F40" s="156"/>
      <c r="G40" s="156"/>
      <c r="H40" s="157">
        <v>1</v>
      </c>
      <c r="I40" s="156"/>
      <c r="J40" s="157">
        <v>1</v>
      </c>
      <c r="K40" s="156"/>
      <c r="L40" s="156"/>
      <c r="M40" s="156"/>
      <c r="N40" s="156"/>
      <c r="O40" s="177">
        <v>1</v>
      </c>
      <c r="P40" s="173"/>
      <c r="Q40" s="254"/>
      <c r="R40" s="156"/>
      <c r="S40" s="157">
        <v>1</v>
      </c>
      <c r="T40" s="156"/>
      <c r="U40" s="169">
        <v>1</v>
      </c>
      <c r="V40" s="156"/>
      <c r="W40" s="156"/>
      <c r="X40" s="156"/>
      <c r="Y40" s="156"/>
      <c r="Z40" s="173"/>
      <c r="AA40" s="173"/>
      <c r="AB40" s="173"/>
      <c r="AC40" s="173"/>
      <c r="AD40" s="166"/>
      <c r="AE40" s="349">
        <f t="shared" si="6"/>
        <v>5</v>
      </c>
    </row>
    <row r="41" spans="1:31" ht="84" x14ac:dyDescent="0.3">
      <c r="A41" s="155" t="s">
        <v>214</v>
      </c>
      <c r="B41" s="372" t="s">
        <v>257</v>
      </c>
      <c r="C41" s="156"/>
      <c r="D41" s="156"/>
      <c r="E41" s="156"/>
      <c r="F41" s="156"/>
      <c r="G41" s="156"/>
      <c r="H41" s="156"/>
      <c r="I41" s="156"/>
      <c r="J41" s="156"/>
      <c r="K41" s="156"/>
      <c r="L41" s="156"/>
      <c r="M41" s="156"/>
      <c r="N41" s="156"/>
      <c r="O41" s="173"/>
      <c r="P41" s="156"/>
      <c r="Q41" s="156"/>
      <c r="R41" s="157">
        <v>1</v>
      </c>
      <c r="S41" s="173"/>
      <c r="T41" s="156"/>
      <c r="U41" s="156"/>
      <c r="V41" s="156"/>
      <c r="W41" s="156"/>
      <c r="X41" s="156"/>
      <c r="Y41" s="156"/>
      <c r="Z41" s="169">
        <v>1</v>
      </c>
      <c r="AA41" s="173"/>
      <c r="AB41" s="169">
        <v>1</v>
      </c>
      <c r="AC41" s="177">
        <v>1</v>
      </c>
      <c r="AD41" s="167">
        <v>1</v>
      </c>
      <c r="AE41" s="349">
        <f t="shared" si="6"/>
        <v>5</v>
      </c>
    </row>
    <row r="42" spans="1:31" ht="71.25" customHeight="1" x14ac:dyDescent="0.3">
      <c r="A42" s="155" t="s">
        <v>215</v>
      </c>
      <c r="B42" s="372" t="s">
        <v>258</v>
      </c>
      <c r="C42" s="156"/>
      <c r="D42" s="156"/>
      <c r="E42" s="156"/>
      <c r="F42" s="156"/>
      <c r="G42" s="156"/>
      <c r="H42" s="156"/>
      <c r="I42" s="156"/>
      <c r="J42" s="156"/>
      <c r="K42" s="157">
        <v>1</v>
      </c>
      <c r="L42" s="157">
        <v>1</v>
      </c>
      <c r="M42" s="156"/>
      <c r="N42" s="157">
        <v>1</v>
      </c>
      <c r="O42" s="156"/>
      <c r="P42" s="157">
        <v>1</v>
      </c>
      <c r="Q42" s="157">
        <v>1</v>
      </c>
      <c r="R42" s="156"/>
      <c r="S42" s="156"/>
      <c r="T42" s="156"/>
      <c r="U42" s="156"/>
      <c r="V42" s="157">
        <v>1</v>
      </c>
      <c r="W42" s="156"/>
      <c r="X42" s="157">
        <v>1</v>
      </c>
      <c r="Y42" s="156"/>
      <c r="Z42" s="156"/>
      <c r="AA42" s="156"/>
      <c r="AB42" s="156"/>
      <c r="AC42" s="156"/>
      <c r="AD42" s="166"/>
      <c r="AE42" s="349">
        <f t="shared" si="6"/>
        <v>7</v>
      </c>
    </row>
    <row r="43" spans="1:31" ht="59.4" customHeight="1" x14ac:dyDescent="0.3">
      <c r="A43" s="164" t="s">
        <v>216</v>
      </c>
      <c r="B43" s="373" t="s">
        <v>259</v>
      </c>
      <c r="C43" s="162"/>
      <c r="D43" s="162"/>
      <c r="E43" s="162"/>
      <c r="F43" s="162"/>
      <c r="G43" s="224"/>
      <c r="H43" s="162"/>
      <c r="I43" s="162"/>
      <c r="J43" s="162"/>
      <c r="K43" s="163">
        <v>1</v>
      </c>
      <c r="L43" s="163">
        <v>1</v>
      </c>
      <c r="M43" s="162"/>
      <c r="N43" s="162"/>
      <c r="O43" s="162"/>
      <c r="P43" s="162"/>
      <c r="Q43" s="162"/>
      <c r="R43" s="162"/>
      <c r="S43" s="162"/>
      <c r="T43" s="162"/>
      <c r="U43" s="162"/>
      <c r="V43" s="162"/>
      <c r="W43" s="162"/>
      <c r="X43" s="163">
        <v>1</v>
      </c>
      <c r="Y43" s="162"/>
      <c r="Z43" s="162"/>
      <c r="AA43" s="162"/>
      <c r="AB43" s="162"/>
      <c r="AC43" s="162"/>
      <c r="AD43" s="168"/>
      <c r="AE43" s="349">
        <f t="shared" si="6"/>
        <v>3</v>
      </c>
    </row>
    <row r="44" spans="1:31" ht="30.75" customHeight="1" x14ac:dyDescent="0.3">
      <c r="A44" s="525" t="s">
        <v>217</v>
      </c>
      <c r="B44" s="526"/>
      <c r="C44" s="170">
        <f t="shared" ref="C44" si="7">SUM(C36:C43)</f>
        <v>1</v>
      </c>
      <c r="D44" s="170">
        <f t="shared" ref="D44:AC44" si="8">SUM(D36:D43)</f>
        <v>1</v>
      </c>
      <c r="E44" s="170">
        <f t="shared" si="8"/>
        <v>1</v>
      </c>
      <c r="F44" s="170">
        <f t="shared" si="8"/>
        <v>1</v>
      </c>
      <c r="G44" s="170">
        <f t="shared" si="8"/>
        <v>1</v>
      </c>
      <c r="H44" s="170">
        <f t="shared" si="8"/>
        <v>2</v>
      </c>
      <c r="I44" s="170">
        <f t="shared" si="8"/>
        <v>1</v>
      </c>
      <c r="J44" s="170">
        <f t="shared" si="8"/>
        <v>2</v>
      </c>
      <c r="K44" s="170">
        <f t="shared" si="8"/>
        <v>2</v>
      </c>
      <c r="L44" s="170">
        <f t="shared" si="8"/>
        <v>2</v>
      </c>
      <c r="M44" s="170">
        <f t="shared" si="8"/>
        <v>1</v>
      </c>
      <c r="N44" s="170">
        <f t="shared" si="8"/>
        <v>3</v>
      </c>
      <c r="O44" s="170">
        <f t="shared" si="8"/>
        <v>1</v>
      </c>
      <c r="P44" s="170">
        <f t="shared" si="8"/>
        <v>1</v>
      </c>
      <c r="Q44" s="170">
        <f t="shared" si="8"/>
        <v>1</v>
      </c>
      <c r="R44" s="170">
        <f t="shared" si="8"/>
        <v>1</v>
      </c>
      <c r="S44" s="170">
        <f t="shared" si="8"/>
        <v>1</v>
      </c>
      <c r="T44" s="170">
        <f t="shared" si="8"/>
        <v>1</v>
      </c>
      <c r="U44" s="170">
        <f t="shared" si="8"/>
        <v>1</v>
      </c>
      <c r="V44" s="170">
        <f t="shared" si="8"/>
        <v>2</v>
      </c>
      <c r="W44" s="170">
        <f t="shared" si="8"/>
        <v>1</v>
      </c>
      <c r="X44" s="170">
        <f t="shared" si="8"/>
        <v>2</v>
      </c>
      <c r="Y44" s="170">
        <f t="shared" si="8"/>
        <v>1</v>
      </c>
      <c r="Z44" s="170">
        <f t="shared" si="8"/>
        <v>2</v>
      </c>
      <c r="AA44" s="170">
        <f t="shared" si="8"/>
        <v>2</v>
      </c>
      <c r="AB44" s="170">
        <f t="shared" si="8"/>
        <v>2</v>
      </c>
      <c r="AC44" s="170">
        <f t="shared" si="8"/>
        <v>1</v>
      </c>
      <c r="AD44" s="170">
        <v>2</v>
      </c>
      <c r="AE44" s="262">
        <f>SUM(AE36:AE43)</f>
        <v>40</v>
      </c>
    </row>
    <row r="45" spans="1:31" ht="35.25" customHeight="1" x14ac:dyDescent="0.3">
      <c r="A45" s="521" t="s">
        <v>218</v>
      </c>
      <c r="B45" s="522"/>
      <c r="C45" s="171">
        <f t="shared" ref="C45:AE45" si="9">SUM(C20,C34,C44)</f>
        <v>7</v>
      </c>
      <c r="D45" s="171">
        <f t="shared" si="9"/>
        <v>5</v>
      </c>
      <c r="E45" s="171">
        <f t="shared" si="9"/>
        <v>4</v>
      </c>
      <c r="F45" s="171">
        <f t="shared" si="9"/>
        <v>5</v>
      </c>
      <c r="G45" s="171">
        <f t="shared" si="9"/>
        <v>7</v>
      </c>
      <c r="H45" s="171">
        <f t="shared" si="9"/>
        <v>8</v>
      </c>
      <c r="I45" s="171">
        <f t="shared" si="9"/>
        <v>5</v>
      </c>
      <c r="J45" s="171">
        <f t="shared" si="9"/>
        <v>7</v>
      </c>
      <c r="K45" s="171">
        <f t="shared" si="9"/>
        <v>6</v>
      </c>
      <c r="L45" s="171">
        <f t="shared" si="9"/>
        <v>6</v>
      </c>
      <c r="M45" s="171">
        <f t="shared" si="9"/>
        <v>4</v>
      </c>
      <c r="N45" s="171">
        <f t="shared" si="9"/>
        <v>6</v>
      </c>
      <c r="O45" s="171">
        <f t="shared" si="9"/>
        <v>3</v>
      </c>
      <c r="P45" s="171">
        <f t="shared" si="9"/>
        <v>7</v>
      </c>
      <c r="Q45" s="171">
        <f t="shared" si="9"/>
        <v>3</v>
      </c>
      <c r="R45" s="171">
        <f t="shared" si="9"/>
        <v>3</v>
      </c>
      <c r="S45" s="171">
        <f t="shared" si="9"/>
        <v>6</v>
      </c>
      <c r="T45" s="171">
        <f t="shared" si="9"/>
        <v>5</v>
      </c>
      <c r="U45" s="171">
        <f t="shared" si="9"/>
        <v>5</v>
      </c>
      <c r="V45" s="171">
        <f t="shared" si="9"/>
        <v>7</v>
      </c>
      <c r="W45" s="171">
        <f t="shared" si="9"/>
        <v>3</v>
      </c>
      <c r="X45" s="171">
        <f t="shared" si="9"/>
        <v>5</v>
      </c>
      <c r="Y45" s="171">
        <f t="shared" si="9"/>
        <v>6</v>
      </c>
      <c r="Z45" s="171">
        <f t="shared" si="9"/>
        <v>4</v>
      </c>
      <c r="AA45" s="171">
        <f t="shared" si="9"/>
        <v>5</v>
      </c>
      <c r="AB45" s="171">
        <f t="shared" si="9"/>
        <v>4</v>
      </c>
      <c r="AC45" s="171">
        <f t="shared" si="9"/>
        <v>3</v>
      </c>
      <c r="AD45" s="171">
        <f t="shared" si="9"/>
        <v>6</v>
      </c>
      <c r="AE45" s="263">
        <f t="shared" si="9"/>
        <v>145</v>
      </c>
    </row>
    <row r="46" spans="1:31" ht="34.950000000000003" customHeight="1" x14ac:dyDescent="0.3">
      <c r="AE46" s="365">
        <f>SUM(AE20,AE34,AE44)</f>
        <v>145</v>
      </c>
    </row>
    <row r="47" spans="1:31" ht="71.25" customHeight="1" x14ac:dyDescent="0.3">
      <c r="AE47" s="152"/>
    </row>
    <row r="48" spans="1:31" ht="87.75" customHeight="1" x14ac:dyDescent="0.3">
      <c r="AE48" s="152"/>
    </row>
    <row r="49" spans="31:31" ht="56.25" customHeight="1" x14ac:dyDescent="0.3">
      <c r="AE49" s="152"/>
    </row>
    <row r="50" spans="31:31" ht="56.25" customHeight="1" x14ac:dyDescent="0.3">
      <c r="AE50" s="152"/>
    </row>
    <row r="51" spans="31:31" ht="13.2" x14ac:dyDescent="0.3">
      <c r="AE51" s="152"/>
    </row>
    <row r="52" spans="31:31" ht="66.75" customHeight="1" x14ac:dyDescent="0.3">
      <c r="AE52" s="152"/>
    </row>
    <row r="53" spans="31:31" ht="67.5" customHeight="1" x14ac:dyDescent="0.3">
      <c r="AE53" s="152"/>
    </row>
    <row r="54" spans="31:31" ht="46.5" customHeight="1" x14ac:dyDescent="0.3">
      <c r="AE54" s="152"/>
    </row>
    <row r="55" spans="31:31" ht="56.25" customHeight="1" x14ac:dyDescent="0.3">
      <c r="AE55" s="152"/>
    </row>
  </sheetData>
  <mergeCells count="41">
    <mergeCell ref="D1:D2"/>
    <mergeCell ref="Q1:Q2"/>
    <mergeCell ref="AB1:AB2"/>
    <mergeCell ref="P1:P2"/>
    <mergeCell ref="A34:B34"/>
    <mergeCell ref="K1:K2"/>
    <mergeCell ref="M1:M2"/>
    <mergeCell ref="N1:N2"/>
    <mergeCell ref="E1:E2"/>
    <mergeCell ref="AE1:AE2"/>
    <mergeCell ref="C3:AE3"/>
    <mergeCell ref="C21:AE21"/>
    <mergeCell ref="I1:I2"/>
    <mergeCell ref="F1:F2"/>
    <mergeCell ref="G1:G2"/>
    <mergeCell ref="U1:U2"/>
    <mergeCell ref="R1:R2"/>
    <mergeCell ref="S1:S2"/>
    <mergeCell ref="T1:T2"/>
    <mergeCell ref="X1:X2"/>
    <mergeCell ref="W1:W2"/>
    <mergeCell ref="V1:V2"/>
    <mergeCell ref="L1:L2"/>
    <mergeCell ref="O1:O2"/>
    <mergeCell ref="J1:J2"/>
    <mergeCell ref="C35:AE35"/>
    <mergeCell ref="A45:B45"/>
    <mergeCell ref="A35:B35"/>
    <mergeCell ref="A44:B44"/>
    <mergeCell ref="AC1:AC2"/>
    <mergeCell ref="AD1:AD2"/>
    <mergeCell ref="AA1:AA2"/>
    <mergeCell ref="Y1:Y2"/>
    <mergeCell ref="A1:B1"/>
    <mergeCell ref="C1:C2"/>
    <mergeCell ref="A21:B21"/>
    <mergeCell ref="Z1:Z2"/>
    <mergeCell ref="A2:B2"/>
    <mergeCell ref="A3:B3"/>
    <mergeCell ref="A20:B20"/>
    <mergeCell ref="H1:H2"/>
  </mergeCells>
  <phoneticPr fontId="4" type="noConversion"/>
  <pageMargins left="0.7" right="0.7" top="0.75" bottom="0.75" header="0.3" footer="0.3"/>
  <pageSetup paperSize="9" scale="54" orientation="landscape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1EEF2FC0409FB4CB0C9362B7F5A86C0" ma:contentTypeVersion="12" ma:contentTypeDescription="Utwórz nowy dokument." ma:contentTypeScope="" ma:versionID="f81e919df7e103c890d107ef27f3b403">
  <xsd:schema xmlns:xsd="http://www.w3.org/2001/XMLSchema" xmlns:xs="http://www.w3.org/2001/XMLSchema" xmlns:p="http://schemas.microsoft.com/office/2006/metadata/properties" xmlns:ns2="57a9d5da-64ea-47b5-b20b-1247ed4dec15" xmlns:ns3="9d403554-3e41-4c44-bbb5-238edddfb4e9" targetNamespace="http://schemas.microsoft.com/office/2006/metadata/properties" ma:root="true" ma:fieldsID="6d3b7c4bc25240203109a77d59b33d5d" ns2:_="" ns3:_="">
    <xsd:import namespace="57a9d5da-64ea-47b5-b20b-1247ed4dec15"/>
    <xsd:import namespace="9d403554-3e41-4c44-bbb5-238edddfb4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a9d5da-64ea-47b5-b20b-1247ed4dec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Tagi obrazów" ma:readOnly="false" ma:fieldId="{5cf76f15-5ced-4ddc-b409-7134ff3c332f}" ma:taxonomyMulti="true" ma:sspId="178dc54b-36a1-4ddd-a079-aa441414943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403554-3e41-4c44-bbb5-238edddfb4e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ab8b08a-5bcb-4b82-a684-b5a8f5800b53}" ma:internalName="TaxCatchAll" ma:showField="CatchAllData" ma:web="9d403554-3e41-4c44-bbb5-238edddfb4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7a9d5da-64ea-47b5-b20b-1247ed4dec15">
      <Terms xmlns="http://schemas.microsoft.com/office/infopath/2007/PartnerControls"/>
    </lcf76f155ced4ddcb4097134ff3c332f>
    <TaxCatchAll xmlns="9d403554-3e41-4c44-bbb5-238edddfb4e9" xsi:nil="true"/>
  </documentManagement>
</p:properties>
</file>

<file path=customXml/itemProps1.xml><?xml version="1.0" encoding="utf-8"?>
<ds:datastoreItem xmlns:ds="http://schemas.openxmlformats.org/officeDocument/2006/customXml" ds:itemID="{7AAC63BC-3F95-4F5C-ADCE-A25C90DC03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FBE003-D3D0-4683-A234-6ABDB4C6E20E}"/>
</file>

<file path=customXml/itemProps3.xml><?xml version="1.0" encoding="utf-8"?>
<ds:datastoreItem xmlns:ds="http://schemas.openxmlformats.org/officeDocument/2006/customXml" ds:itemID="{525C368C-7B1A-48E7-A99B-645E013CDAEB}">
  <ds:schemaRefs>
    <ds:schemaRef ds:uri="http://schemas.microsoft.com/office/2006/metadata/properties"/>
    <ds:schemaRef ds:uri="http://schemas.microsoft.com/office/infopath/2007/PartnerControls"/>
    <ds:schemaRef ds:uri="57a9d5da-64ea-47b5-b20b-1247ed4dec15"/>
    <ds:schemaRef ds:uri="9d403554-3e41-4c44-bbb5-238edddfb4e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</vt:i4>
      </vt:variant>
    </vt:vector>
  </HeadingPairs>
  <TitlesOfParts>
    <vt:vector size="6" baseType="lpstr">
      <vt:lpstr>PLAN STUDIÓW STACJONARNYCH</vt:lpstr>
      <vt:lpstr>PUNKTY ECST DO PLANU</vt:lpstr>
      <vt:lpstr>MODUŁY ZAJĘĆ </vt:lpstr>
      <vt:lpstr>BILANS PRACY STUDENTA</vt:lpstr>
      <vt:lpstr>MATRYCA EFEKTÓW</vt:lpstr>
      <vt:lpstr>'MATRYCA EFEKTÓW'!Obszar_wydruku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UKW</dc:creator>
  <cp:keywords/>
  <dc:description/>
  <cp:lastModifiedBy>Ewa Krause</cp:lastModifiedBy>
  <cp:revision/>
  <dcterms:created xsi:type="dcterms:W3CDTF">2023-04-05T05:39:23Z</dcterms:created>
  <dcterms:modified xsi:type="dcterms:W3CDTF">2025-05-14T12:41:30Z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0x01010021EEF2FC0409FB4CB0C9362B7F5A86C0</vt:lpwstr>
  </property>
  <property fmtid="{D5CDD505-2E9C-101B-9397-08002B2CF9AE}" pid="3" name="MediaServiceImageTags">
    <vt:lpwstr/>
  </property>
</Properties>
</file>